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wcastle.sharepoint.com/sites/SOTNReportTeam-Newcastle/Shared Documents/Internationalisation (Newcastle)/Newcastle SotN 5/06. Reviewing and Revising/Supplementary material following postdesign report edits/"/>
    </mc:Choice>
  </mc:AlternateContent>
  <xr:revisionPtr revIDLastSave="16" documentId="8_{6518BD42-825B-4D07-B3A8-761426690915}" xr6:coauthVersionLast="47" xr6:coauthVersionMax="47" xr10:uidLastSave="{FC2914C7-3E25-42B8-9BE7-F6C1D7F1C869}"/>
  <workbookProtection workbookAlgorithmName="SHA-512" workbookHashValue="SvDR7yAuPM17qypnKv55sgvHaKRAfcfY8c1dc+8uEP8jQwnBttzoB00vc4r1m0AE76ABR62jT0bkSNAzIDJAOQ==" workbookSaltValue="CKba77zrPhAc/1kX+tmh3A==" workbookSpinCount="100000" lockStructure="1"/>
  <bookViews>
    <workbookView xWindow="-120" yWindow="-120" windowWidth="29040" windowHeight="15840" xr2:uid="{0863ACF2-A923-4679-909A-8435857C5BE9}"/>
  </bookViews>
  <sheets>
    <sheet name="Contents" sheetId="2" r:id="rId1"/>
    <sheet name="Table A1" sheetId="1" r:id="rId2"/>
    <sheet name="Table A2" sheetId="3" r:id="rId3"/>
    <sheet name="Table A3" sheetId="5" r:id="rId4"/>
    <sheet name="Table A4" sheetId="6" r:id="rId5"/>
    <sheet name="Table A5" sheetId="7" r:id="rId6"/>
    <sheet name="Table A6" sheetId="8" r:id="rId7"/>
    <sheet name="Table A7" sheetId="10" r:id="rId8"/>
    <sheet name="Table A8" sheetId="11" r:id="rId9"/>
    <sheet name="Table A9" sheetId="15" r:id="rId10"/>
    <sheet name="Table A10" sheetId="13" r:id="rId11"/>
    <sheet name="Table A11" sheetId="19" r:id="rId12"/>
    <sheet name="Table A12" sheetId="16" r:id="rId13"/>
    <sheet name="Table A13" sheetId="18" r:id="rId14"/>
    <sheet name="Table A14" sheetId="17" r:id="rId15"/>
  </sheets>
  <definedNames>
    <definedName name="_xlnm._FilterDatabase" localSheetId="9" hidden="1">'Table A9'!$G$66:$H$66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G40" i="1" l="1"/>
  <c r="E40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6" i="1"/>
</calcChain>
</file>

<file path=xl/sharedStrings.xml><?xml version="1.0" encoding="utf-8"?>
<sst xmlns="http://schemas.openxmlformats.org/spreadsheetml/2006/main" count="1106" uniqueCount="286">
  <si>
    <t>Trade Restrictions and UK Creative Services</t>
  </si>
  <si>
    <t>Newcastle University</t>
  </si>
  <si>
    <t>Table code</t>
  </si>
  <si>
    <t>Related figure in report</t>
  </si>
  <si>
    <t>Description</t>
  </si>
  <si>
    <t>Table A1</t>
  </si>
  <si>
    <t>Figure 1</t>
  </si>
  <si>
    <t>Table A2</t>
  </si>
  <si>
    <t>Figure 2</t>
  </si>
  <si>
    <t>Table A3</t>
  </si>
  <si>
    <t>Figure 3(a)</t>
  </si>
  <si>
    <t>Table A4</t>
  </si>
  <si>
    <t>Figure 3(b)</t>
  </si>
  <si>
    <t>Table A5</t>
  </si>
  <si>
    <t>Figure 4</t>
  </si>
  <si>
    <t>Table A6</t>
  </si>
  <si>
    <t>Figure 5</t>
  </si>
  <si>
    <t>Table A7</t>
  </si>
  <si>
    <t>Figure E1
Figure 6</t>
  </si>
  <si>
    <t>Table A8</t>
  </si>
  <si>
    <t>Figure 7(a)</t>
  </si>
  <si>
    <t>Table A9</t>
  </si>
  <si>
    <t>Figure 7(b)</t>
  </si>
  <si>
    <t>Table A10</t>
  </si>
  <si>
    <t>Figure 7(c)</t>
  </si>
  <si>
    <t>Table A11</t>
  </si>
  <si>
    <t>Figure 12</t>
  </si>
  <si>
    <t>Average topic probabilities in services trade restrictions for EU countries 2025, by creative-related sub-sector</t>
  </si>
  <si>
    <t>Table A12</t>
  </si>
  <si>
    <t>Figure B1(a)</t>
  </si>
  <si>
    <t>Table A13</t>
  </si>
  <si>
    <t>Figure B1(b)</t>
  </si>
  <si>
    <t>Table A14</t>
  </si>
  <si>
    <t>Figure B1(c)</t>
  </si>
  <si>
    <t>Priority market area</t>
  </si>
  <si>
    <t>Country</t>
  </si>
  <si>
    <t>Exports value (2019-2023 average, £ million)</t>
  </si>
  <si>
    <t>Average percentage of UK creative services exports (%)</t>
  </si>
  <si>
    <t>Average percentage of UK creative services exports, excluding suppressed values (%)</t>
  </si>
  <si>
    <t>North America</t>
  </si>
  <si>
    <t>USA</t>
  </si>
  <si>
    <t>EU</t>
  </si>
  <si>
    <t>Germany</t>
  </si>
  <si>
    <t>Ireland</t>
  </si>
  <si>
    <t>France</t>
  </si>
  <si>
    <t>Netherlands</t>
  </si>
  <si>
    <t>Sweden</t>
  </si>
  <si>
    <t>Italy</t>
  </si>
  <si>
    <t>Luxembourg</t>
  </si>
  <si>
    <t>Australia</t>
  </si>
  <si>
    <t>Spain</t>
  </si>
  <si>
    <t>Denmark</t>
  </si>
  <si>
    <t>Belgium</t>
  </si>
  <si>
    <t>Hungary</t>
  </si>
  <si>
    <t>Canada</t>
  </si>
  <si>
    <t>GCC</t>
  </si>
  <si>
    <t>United Arab Emirates</t>
  </si>
  <si>
    <t>Japan</t>
  </si>
  <si>
    <t>China</t>
  </si>
  <si>
    <t>India</t>
  </si>
  <si>
    <t>Other Gulf Cooperation Council</t>
  </si>
  <si>
    <t>Other EU</t>
  </si>
  <si>
    <t>Other North America</t>
  </si>
  <si>
    <t>ASEAN</t>
  </si>
  <si>
    <t>Singapore</t>
  </si>
  <si>
    <t>South Korea</t>
  </si>
  <si>
    <t>Brazil</t>
  </si>
  <si>
    <t>Other ASEAN</t>
  </si>
  <si>
    <t>Nigeria</t>
  </si>
  <si>
    <t>Central Asia</t>
  </si>
  <si>
    <t>Kazakhstan</t>
  </si>
  <si>
    <t>Uzbekistan</t>
  </si>
  <si>
    <t>Kyrgyzstan</t>
  </si>
  <si>
    <t>Tajikistan</t>
  </si>
  <si>
    <t>Turkmenistan</t>
  </si>
  <si>
    <t>Other</t>
  </si>
  <si>
    <t>Switzerland</t>
  </si>
  <si>
    <t>Norway</t>
  </si>
  <si>
    <t>2019-2023 average value (100%): £40.01 billion</t>
  </si>
  <si>
    <t>Source: Authors’ calculation based on DCMS Sector Economic Estimates (DCMS, 2025).</t>
  </si>
  <si>
    <t xml:space="preserve">Note: Values included are for known destinations only (exclude supressed values) and constitute an average of 86% of UK’s total creative services exports. Graph is not available for Crafts due to entirely suppressed values. Countries with less than 0.9% share are aggregated into a single box within each market. </t>
  </si>
  <si>
    <t>Advertising and marketing (£ million)</t>
  </si>
  <si>
    <t>Architecture (£ million)</t>
  </si>
  <si>
    <t>Design and designer fashion (£ million)</t>
  </si>
  <si>
    <t>Film, TV, video, radio and photography (£ million)</t>
  </si>
  <si>
    <t>IT, software and computer services (£ million)</t>
  </si>
  <si>
    <t>Museums, Galleries and Libraries (£ million)</t>
  </si>
  <si>
    <t>Music, performing and visual arts (£ million)</t>
  </si>
  <si>
    <t>Publishing (£ million)</t>
  </si>
  <si>
    <t>All sub-sectors (£ million)</t>
  </si>
  <si>
    <t>Rank</t>
  </si>
  <si>
    <t>UAE</t>
  </si>
  <si>
    <t>Poland</t>
  </si>
  <si>
    <t>South Africa</t>
  </si>
  <si>
    <t>Saudi Arabia</t>
  </si>
  <si>
    <t>Hong Kong</t>
  </si>
  <si>
    <t>Israel</t>
  </si>
  <si>
    <t>Finland</t>
  </si>
  <si>
    <t>Taiwan</t>
  </si>
  <si>
    <t>Malta</t>
  </si>
  <si>
    <t>Russia</t>
  </si>
  <si>
    <t>Austria</t>
  </si>
  <si>
    <t>Czechia</t>
  </si>
  <si>
    <t>Turkey</t>
  </si>
  <si>
    <t>Qatar</t>
  </si>
  <si>
    <t>New Zealand</t>
  </si>
  <si>
    <t>Greece</t>
  </si>
  <si>
    <t>Portugal</t>
  </si>
  <si>
    <t>Romania</t>
  </si>
  <si>
    <t>Cyprus</t>
  </si>
  <si>
    <t>Malaysia</t>
  </si>
  <si>
    <t>Thailand</t>
  </si>
  <si>
    <t>Mexico</t>
  </si>
  <si>
    <t>Egypt</t>
  </si>
  <si>
    <t>Kuwait</t>
  </si>
  <si>
    <t>Bulgaria</t>
  </si>
  <si>
    <t>Slovakia</t>
  </si>
  <si>
    <t>Bermuda</t>
  </si>
  <si>
    <t>Philippines</t>
  </si>
  <si>
    <t xml:space="preserve">Note:  Values included are for top 50 known destinations only (exclude supressed values). </t>
  </si>
  <si>
    <t>Year</t>
  </si>
  <si>
    <t>Average</t>
  </si>
  <si>
    <t>Source: Authors’ calculation of STRI values for economic activity ‘total services (including construction)’ (coded as FTT) based on OECD STRI by services sector.</t>
  </si>
  <si>
    <t>Note:  Countries grouped according to UK creative industries priority market status. Average values are calculated by priority market status. Excludes the United Kingdom.</t>
  </si>
  <si>
    <t>STRI value for FTT (Total services including construction)</t>
  </si>
  <si>
    <t>Viet Nam</t>
  </si>
  <si>
    <t>Indonesia</t>
  </si>
  <si>
    <t>Latvia</t>
  </si>
  <si>
    <t>Lithuania</t>
  </si>
  <si>
    <t>Estonia</t>
  </si>
  <si>
    <t>Slovenia</t>
  </si>
  <si>
    <t>-</t>
  </si>
  <si>
    <t>Chile</t>
  </si>
  <si>
    <t>Costa Rica</t>
  </si>
  <si>
    <t>Peru</t>
  </si>
  <si>
    <t>Colombia</t>
  </si>
  <si>
    <t>Iceland</t>
  </si>
  <si>
    <t>Motion pictures</t>
  </si>
  <si>
    <t>Sound recording</t>
  </si>
  <si>
    <t>Broadcasting</t>
  </si>
  <si>
    <t>Computer services</t>
  </si>
  <si>
    <t>J591 Motion picture, video and television programme activities</t>
  </si>
  <si>
    <t>J592 Sound recording and music publishing activities</t>
  </si>
  <si>
    <t>J60 Programming and broadcasting activities</t>
  </si>
  <si>
    <t>J62_63 Computer programming, consultancy, and information</t>
  </si>
  <si>
    <t>M71101 Architectural services</t>
  </si>
  <si>
    <t>Creative services sector-average</t>
  </si>
  <si>
    <t>Primary</t>
  </si>
  <si>
    <t>Future growth</t>
  </si>
  <si>
    <t>Source: Authors’ calculation of STRI values by creative services sectors based on OECD STRI by services sector.</t>
  </si>
  <si>
    <t>Restrictions on foreign entry</t>
  </si>
  <si>
    <t>Restrictions to movement of people</t>
  </si>
  <si>
    <t>Other discriminatory measures</t>
  </si>
  <si>
    <t>Barriers to competition</t>
  </si>
  <si>
    <t>Regulatory transparency</t>
  </si>
  <si>
    <t xml:space="preserve">Source: Authors’ calculation of STRI policy component values based on OECD STRI by services sector </t>
  </si>
  <si>
    <t>Annual STRI values are averaged across ‘M71101 Architectural services’, ‘J591 Motion picture, video and television programme activities’, ‘J60 Programming and broadcasting activities’, ‘J62_63 Computer programming, consultancy, and information’, ‘J592 Sound recording and music publishing activities’ by priority market status. The 2020-2021 jump in ‘Regulatory transparency’ for future growth markets is driven by a large increase in restrictiveness in ‘Architectural services’ in Kazakhstan, Singapore, South Korea and Vietnam.</t>
  </si>
  <si>
    <t>Economic activity</t>
  </si>
  <si>
    <t>Policy/component</t>
  </si>
  <si>
    <t>Source: Authors’ calculation of STRI policy component values by creative services sectors and type of restriction based on OECD STRI by services sector</t>
  </si>
  <si>
    <t>Note:  Only includes countries in the STRI dataset. Countries grouped according to UK creative industries priority market status. Average values are calculated by priority market status. Excludes the United Kingdom.</t>
  </si>
  <si>
    <t>Digital STRI value</t>
  </si>
  <si>
    <t>Source: Authors’ calculations based on OECD Digital STRI values for 2025 according to UK creative industries priority market status</t>
  </si>
  <si>
    <t>Digital STRI measure/component</t>
  </si>
  <si>
    <t>Infrastructure and connectivity</t>
  </si>
  <si>
    <t>Electronic transactions</t>
  </si>
  <si>
    <t>Payment system</t>
  </si>
  <si>
    <t>Intellectual property rights</t>
  </si>
  <si>
    <t>Other barriers affecting trade in digitally enabled services</t>
  </si>
  <si>
    <t>Source: Authors’ calculations for the sample of countries in the STRI dataset (except the UK) based on OECD Digital STRI values.</t>
  </si>
  <si>
    <t>Note: Only includes countries in the STRI dataset. Countries grouped according to UK creative industries priority market status. Average values are calculated by priority market status. Excludes the United Kingdom.</t>
  </si>
  <si>
    <t>Topic</t>
  </si>
  <si>
    <t>Architecture services</t>
  </si>
  <si>
    <t>Media use and reproduction</t>
  </si>
  <si>
    <t>Data protection</t>
  </si>
  <si>
    <t>Procurement</t>
  </si>
  <si>
    <t>Employment permit and visa</t>
  </si>
  <si>
    <t>Competition law</t>
  </si>
  <si>
    <t>Copyright and IP</t>
  </si>
  <si>
    <t>Source: Authors’ calculation using the STRI Regulatory Database (http://oe.cd/stri-db) for 2025 in five sub-sectors: architecture services, computer services, motion pictures, sound recording, broadcasting</t>
  </si>
  <si>
    <t>Digital STRI</t>
  </si>
  <si>
    <t>Gulf Cooperation Council</t>
  </si>
  <si>
    <t>Albania</t>
  </si>
  <si>
    <t>Algeria</t>
  </si>
  <si>
    <t>Angola</t>
  </si>
  <si>
    <t>Argentina</t>
  </si>
  <si>
    <t>Benin</t>
  </si>
  <si>
    <t>Bolivia</t>
  </si>
  <si>
    <t>Bosnia and Herzegovina</t>
  </si>
  <si>
    <t>Botswana</t>
  </si>
  <si>
    <t>Burkina Faso</t>
  </si>
  <si>
    <t>Burundi</t>
  </si>
  <si>
    <t>Cabo Verde</t>
  </si>
  <si>
    <t>Cameroon</t>
  </si>
  <si>
    <t>Central African Republic</t>
  </si>
  <si>
    <t>Chad</t>
  </si>
  <si>
    <t>Comoros</t>
  </si>
  <si>
    <t>Congo Republic</t>
  </si>
  <si>
    <t>Cote d'Ivoire</t>
  </si>
  <si>
    <t>Democratic Republic of Congo</t>
  </si>
  <si>
    <t>Djibouti</t>
  </si>
  <si>
    <t>Dominican Republic</t>
  </si>
  <si>
    <t>Ecuador</t>
  </si>
  <si>
    <t>El Salvador</t>
  </si>
  <si>
    <t>Equatorial Guinea</t>
  </si>
  <si>
    <t>Eritrea</t>
  </si>
  <si>
    <t>Eswatini</t>
  </si>
  <si>
    <t>Ethiopia</t>
  </si>
  <si>
    <t>Gabon</t>
  </si>
  <si>
    <t>Ghana</t>
  </si>
  <si>
    <t>Guatemala</t>
  </si>
  <si>
    <t>Guinea</t>
  </si>
  <si>
    <t>Guinea-Bissau</t>
  </si>
  <si>
    <t>Honduras</t>
  </si>
  <si>
    <t>Kenya</t>
  </si>
  <si>
    <t>Kosovo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</si>
  <si>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</si>
  <si>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</si>
  <si>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</si>
  <si>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</si>
  <si>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</si>
  <si>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</si>
  <si>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</si>
  <si>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</si>
  <si>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Montenegro</t>
  </si>
  <si>
    <t>Morocco</t>
  </si>
  <si>
    <t>Mozambique</t>
  </si>
  <si>
    <t>Namibia</t>
  </si>
  <si>
    <t>Nepal</t>
  </si>
  <si>
    <t>Nicaragua</t>
  </si>
  <si>
    <t>Niger</t>
  </si>
  <si>
    <t>North Macedonia</t>
  </si>
  <si>
    <t>Pakistan</t>
  </si>
  <si>
    <t>Panama</t>
  </si>
  <si>
    <t>Paraguay</t>
  </si>
  <si>
    <t>Rwanda</t>
  </si>
  <si>
    <t>Sao Tome and Principe</t>
  </si>
  <si>
    <t>Senegal</t>
  </si>
  <si>
    <t>Serbia</t>
  </si>
  <si>
    <t>Seychelles</t>
  </si>
  <si>
    <t>Sierra Leone</t>
  </si>
  <si>
    <t>Somalia</t>
  </si>
  <si>
    <t>South Sudan</t>
  </si>
  <si>
    <t>Sudan</t>
  </si>
  <si>
    <t>Tanzania</t>
  </si>
  <si>
    <t>The Gambia</t>
  </si>
  <si>
    <t>Togo</t>
  </si>
  <si>
    <t>Tunisia</t>
  </si>
  <si>
    <t>Uganda</t>
  </si>
  <si>
    <t>Uruguay</t>
  </si>
  <si>
    <t>Vanuatu</t>
  </si>
  <si>
    <t>Zambia</t>
  </si>
  <si>
    <t>Zimbabwe</t>
  </si>
  <si>
    <t>Brunei</t>
  </si>
  <si>
    <t>Cambodia</t>
  </si>
  <si>
    <t>Laos</t>
  </si>
  <si>
    <t>Myanmar</t>
  </si>
  <si>
    <t>Non-priority</t>
  </si>
  <si>
    <t xml:space="preserve">Source: Authors’ calculations based on OECD Digital STRI values for 2014-2025 grouped (using simple average) according to UK creative industries priority market status: primary (29 countries), future growth (14 countries), Non-priority (85 countries). </t>
  </si>
  <si>
    <t>UK creative services exports 2019-2023 average values, by type of market</t>
  </si>
  <si>
    <t>UK creative services sub-sector exports 2019-2023 average values, by type of market</t>
  </si>
  <si>
    <t>STRI for total services 2014 – 2025 average values, by type of market</t>
  </si>
  <si>
    <t>STRI for creative services sub-sectors 2025 and types of market</t>
  </si>
  <si>
    <t>STRI for total services 2025 and types of market</t>
  </si>
  <si>
    <t>STRI average policy component values for creative services sub-sectors 2025 and types of market</t>
  </si>
  <si>
    <t>STRI  for creative services sub-sectors 2025 average component values, by type of market</t>
  </si>
  <si>
    <t>Digital STRI for total services 2014 – 2025 average values, by type of market</t>
  </si>
  <si>
    <t>Digital STRI 2025 and types of market</t>
  </si>
  <si>
    <t>Digital STRI average policy component values 2025, by type of market (full set)</t>
  </si>
  <si>
    <t>Digital STRI 2014 – 2025 average values, by type of market (full set)</t>
  </si>
  <si>
    <t>Digital STRI average policy component values 2025, by type of market</t>
  </si>
  <si>
    <t>Digital STRI 2025 and types of market (full set)</t>
  </si>
  <si>
    <t>Type of market</t>
  </si>
  <si>
    <t>Architecture services (M71101 Architectural services)</t>
  </si>
  <si>
    <t>Motion pictures (J591 Motion picture, video and television programme activities)</t>
  </si>
  <si>
    <t>Sound recording (J592 Sound recording and music publishing activities)</t>
  </si>
  <si>
    <t>Broadcasting (J60 Programming and broadcasting activities)</t>
  </si>
  <si>
    <t>Computer services (J62_63 Computer programming, consultancy, and information)</t>
  </si>
  <si>
    <t>Jones, J. et al. (2026) Trade restrictions and UK creative services. Creative PEC. Available at: https:// doi.org/10.5281/zenodo.21298451</t>
  </si>
  <si>
    <t>Citation for full report:</t>
  </si>
  <si>
    <t>State of the Nations Report</t>
  </si>
  <si>
    <t>Online supplementary material A</t>
  </si>
  <si>
    <t xml:space="preserve">Dr Jonathan Jones, Dr Daniel Simandjuntak, Dr Sara Maioli, Professor Giorgio Fazio </t>
  </si>
  <si>
    <t>Creative Industries Policy and Evidence Centre</t>
  </si>
  <si>
    <t>Policy component</t>
  </si>
  <si>
    <t>Back to Contents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</si>
</sst>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00"/>
    <numFmt numFmtId="165" formatCode="#,##0.00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Derailed"/>
      <family val="2"/>
    </font>
    <font>
      <sz val="8"/>
      <name val="Aptos Narrow"/>
      <family val="2"/>
      <scheme val="minor"/>
    </font>
    <font>
      <b/>
      <sz val="10"/>
      <color theme="1"/>
      <name val="Derailed"/>
      <family val="2"/>
    </font>
    <font>
      <sz val="10"/>
      <color theme="1"/>
      <name val="Derailed Medium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Derailed Medium"/>
      <family val="2"/>
    </font>
    <font>
      <i/>
      <sz val="10"/>
      <color theme="1"/>
      <name val="Derailed"/>
      <family val="2"/>
    </font>
    <font>
      <sz val="12"/>
      <color theme="1"/>
      <name val="Derailed"/>
      <family val="2"/>
    </font>
    <font>
      <b/>
      <sz val="12"/>
      <color theme="1"/>
      <name val="Derailed"/>
      <family val="2"/>
    </font>
    <font>
      <i/>
      <sz val="11"/>
      <color theme="1"/>
      <name val="Derailed"/>
      <family val="2"/>
    </font>
    <font>
      <b/>
      <sz val="30"/>
      <color theme="1"/>
      <name val="Derailed"/>
      <family val="2"/>
    </font>
    <font>
      <sz val="14"/>
      <color theme="1"/>
      <name val="Derailed"/>
      <family val="2"/>
    </font>
    <font>
      <sz val="20"/>
      <color theme="1"/>
      <name val="Derailed"/>
      <family val="2"/>
    </font>
    <font>
      <sz val="25"/>
      <color theme="1"/>
      <name val="Derailed"/>
      <family val="2"/>
    </font>
    <font>
      <i/>
      <sz val="12"/>
      <color theme="1"/>
      <name val="Derailed"/>
      <family val="2"/>
    </font>
    <font>
      <u/>
      <sz val="10"/>
      <color theme="1"/>
      <name val="Derailed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57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/>
    </xf>
    <xf numFmtId="4" fontId="2" fillId="0" borderId="5" xfId="0" applyNumberFormat="1" applyFont="1" applyBorder="1" applyAlignment="1">
      <alignment vertical="top"/>
    </xf>
    <xf numFmtId="2" fontId="2" fillId="0" borderId="5" xfId="0" applyNumberFormat="1" applyFont="1" applyBorder="1" applyAlignment="1">
      <alignment vertical="top"/>
    </xf>
    <xf numFmtId="0" fontId="6" fillId="0" borderId="0" xfId="2" applyAlignment="1">
      <alignment vertical="center"/>
    </xf>
    <xf numFmtId="2" fontId="4" fillId="0" borderId="5" xfId="0" applyNumberFormat="1" applyFont="1" applyBorder="1" applyAlignment="1">
      <alignment vertical="top"/>
    </xf>
    <xf numFmtId="43" fontId="4" fillId="0" borderId="5" xfId="1" applyFont="1" applyBorder="1" applyAlignment="1">
      <alignment vertical="top"/>
    </xf>
    <xf numFmtId="0" fontId="5" fillId="0" borderId="0" xfId="0" applyFont="1"/>
    <xf numFmtId="0" fontId="2" fillId="0" borderId="0" xfId="0" applyFont="1" applyAlignment="1">
      <alignment vertical="top"/>
    </xf>
    <xf numFmtId="3" fontId="2" fillId="0" borderId="5" xfId="1" applyNumberFormat="1" applyFont="1" applyBorder="1" applyAlignment="1">
      <alignment vertical="top"/>
    </xf>
    <xf numFmtId="0" fontId="2" fillId="0" borderId="0" xfId="0" applyFont="1" applyAlignment="1">
      <alignment horizontal="center" vertical="top"/>
    </xf>
    <xf numFmtId="0" fontId="4" fillId="0" borderId="5" xfId="0" applyFont="1" applyBorder="1" applyAlignment="1">
      <alignment horizontal="center" vertical="top" wrapText="1"/>
    </xf>
    <xf numFmtId="3" fontId="2" fillId="0" borderId="5" xfId="1" applyNumberFormat="1" applyFont="1" applyBorder="1" applyAlignment="1">
      <alignment horizontal="center" vertical="top"/>
    </xf>
    <xf numFmtId="0" fontId="7" fillId="0" borderId="0" xfId="0" applyFont="1"/>
    <xf numFmtId="0" fontId="2" fillId="2" borderId="5" xfId="0" applyFont="1" applyFill="1" applyBorder="1" applyAlignment="1">
      <alignment horizontal="center"/>
    </xf>
    <xf numFmtId="165" fontId="2" fillId="2" borderId="5" xfId="0" applyNumberFormat="1" applyFont="1" applyFill="1" applyBorder="1" applyAlignment="1">
      <alignment horizontal="center" vertical="center"/>
    </xf>
    <xf numFmtId="164" fontId="2" fillId="0" borderId="5" xfId="1" applyNumberFormat="1" applyFont="1" applyBorder="1" applyAlignment="1">
      <alignment vertical="top"/>
    </xf>
    <xf numFmtId="164" fontId="2" fillId="0" borderId="5" xfId="1" applyNumberFormat="1" applyFont="1" applyBorder="1" applyAlignment="1">
      <alignment horizontal="center" vertical="top"/>
    </xf>
    <xf numFmtId="0" fontId="8" fillId="0" borderId="5" xfId="0" applyFont="1" applyBorder="1" applyAlignment="1">
      <alignment horizontal="center" vertical="top" wrapText="1"/>
    </xf>
    <xf numFmtId="0" fontId="6" fillId="0" borderId="0" xfId="2" applyAlignment="1">
      <alignment horizontal="left" vertical="center" indent="1"/>
    </xf>
    <xf numFmtId="0" fontId="4" fillId="0" borderId="5" xfId="0" applyFont="1" applyBorder="1" applyAlignment="1">
      <alignment horizontal="left" vertical="top" wrapText="1"/>
    </xf>
    <xf numFmtId="0" fontId="2" fillId="2" borderId="5" xfId="0" applyFont="1" applyFill="1" applyBorder="1" applyAlignment="1">
      <alignment horizontal="left"/>
    </xf>
    <xf numFmtId="0" fontId="6" fillId="0" borderId="0" xfId="2"/>
    <xf numFmtId="0" fontId="8" fillId="0" borderId="0" xfId="0" applyFont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12" fillId="2" borderId="0" xfId="0" applyFont="1" applyFill="1" applyAlignment="1">
      <alignment horizontal="left" vertical="top"/>
    </xf>
    <xf numFmtId="0" fontId="14" fillId="2" borderId="0" xfId="0" applyFont="1" applyFill="1" applyAlignment="1">
      <alignment horizontal="left" vertical="top"/>
    </xf>
    <xf numFmtId="0" fontId="15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left" vertical="top"/>
    </xf>
    <xf numFmtId="0" fontId="13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left" vertical="top"/>
    </xf>
    <xf numFmtId="0" fontId="13" fillId="2" borderId="0" xfId="0" quotePrefix="1" applyFont="1" applyFill="1" applyAlignment="1">
      <alignment horizontal="left" vertical="top"/>
    </xf>
    <xf numFmtId="0" fontId="11" fillId="2" borderId="0" xfId="0" quotePrefix="1" applyFont="1" applyFill="1" applyAlignment="1">
      <alignment horizontal="left" vertical="top"/>
    </xf>
    <xf numFmtId="0" fontId="16" fillId="2" borderId="0" xfId="0" applyFont="1" applyFill="1" applyAlignment="1">
      <alignment horizontal="left" vertical="top"/>
    </xf>
    <xf numFmtId="0" fontId="17" fillId="2" borderId="3" xfId="3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/>
    </xf>
    <xf numFmtId="0" fontId="2" fillId="2" borderId="9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17" fillId="2" borderId="4" xfId="3" applyFill="1" applyBorder="1" applyAlignment="1">
      <alignment horizontal="left" vertical="top"/>
    </xf>
    <xf numFmtId="0" fontId="17" fillId="2" borderId="9" xfId="3" applyFill="1" applyBorder="1" applyAlignment="1">
      <alignment horizontal="left" vertical="top"/>
    </xf>
    <xf numFmtId="0" fontId="17" fillId="0" borderId="0" xfId="3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</cellXfs>
  <cellStyles count="4">
    <cellStyle name="Comma" xfId="1" builtinId="3"/>
    <cellStyle name="Followed Hyperlink" xfId="3" builtinId="9" customBuiltin="1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976339</xdr:colOff>
      <xdr:row>0</xdr:row>
      <xdr:rowOff>1188000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0F47F2-EE03-7A97-F2B7-0BCC3A8CD7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747864" cy="1188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collections/dcms-sectors-economic-estimates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collections/dcms-sectors-economic-estimates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df%5bds%5d=DisseminateFinalDMZ&amp;df%5bid%5d=DSD_STRI%40DF_STRI_MAIN&amp;df%5bag%5d=OECD.TAD.TPD&amp;dq=A.......&amp;pd=%2C&amp;to%5bTIME_PERIOD%5d=false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df%5bds%5d=DisseminateFinalDMZ&amp;df%5bid%5d=DSD_STRI%40DF_STRI_MAIN&amp;df%5bag%5d=OECD.TAD.TPD&amp;dq=A.......&amp;pd=%2C&amp;to%5bTIME_PERIOD%5d=false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df%5bds%5d=DisseminateFinalDMZ&amp;df%5bid%5d=DSD_STRI%40DF_STRI_MAIN&amp;df%5bag%5d=OECD.TAD.TPD&amp;dq=A.......&amp;pd=%2C&amp;to%5bTIME_PERIOD%5d=false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df%5bds%5d=DisseminateFinalDMZ&amp;df%5bid%5d=DSD_STRI%40DF_STRI_MAIN&amp;df%5bag%5d=OECD.TAD.TPD&amp;dq=A.......&amp;pd=%2C&amp;to%5bTIME_PERIOD%5d=false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df%5bds%5d=DisseminateFinalDMZ&amp;df%5bid%5d=DSD_STRI%40DF_STRI_MAIN&amp;df%5bag%5d=OECD.TAD.TPD&amp;dq=A.......&amp;pd=%2C&amp;to%5bTIME_PERIOD%5d=false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df%5bds%5d=DisseminateFinalDMZ&amp;df%5bid%5d=DSD_STRI%40DF_STRI_MAIN&amp;df%5bag%5d=OECD.TAD.TPD&amp;dq=A.......&amp;pd=%2C&amp;to%5bTIME_PERIOD%5d=false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lc=en&amp;df%5bds%5d=DisseminateFinalDMZ&amp;df%5bid%5d=DSD_STRI%40DF_STRI_DIGITAL&amp;df%5bag%5d=OECD.TAD.TPD&amp;df%5bvs%5d=1.0&amp;dq=A.......&amp;lom=LASTNPERIODS&amp;lo=5&amp;to%5bTIME_PERIOD%5d=false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lc=en&amp;df%5bds%5d=DisseminateFinalDMZ&amp;df%5bid%5d=DSD_STRI%40DF_STRI_DIGITAL&amp;df%5bag%5d=OECD.TAD.TPD&amp;df%5bvs%5d=1.0&amp;dq=A.......&amp;lom=LASTNPERIODS&amp;lo=5&amp;to%5bTIME_PERIOD%5d=false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oe.cd/stri-db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lc=en&amp;df%5bds%5d=DisseminateFinalDMZ&amp;df%5bid%5d=DSD_STRI%40DF_STRI_DIGITAL&amp;df%5bag%5d=OECD.TAD.TPD&amp;df%5bvs%5d=1.0&amp;dq=A.......&amp;lom=LASTNPERIODS&amp;lo=5&amp;to%5bTIME_PERIOD%5d=false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lc=en&amp;df%5bds%5d=DisseminateFinalDMZ&amp;df%5bid%5d=DSD_STRI%40DF_STRI_DIGITAL&amp;df%5bag%5d=OECD.TAD.TPD&amp;df%5bvs%5d=1.0&amp;dq=A.......&amp;lom=LASTNPERIODS&amp;lo=5&amp;to%5bTIME_PERIOD%5d=false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-explorer.oecd.org/vis?lc=en&amp;df%5bds%5d=DisseminateFinalDMZ&amp;df%5bid%5d=DSD_STRI%40DF_STRI_DIGITAL&amp;df%5bag%5d=OECD.TAD.TPD&amp;df%5bvs%5d=1.0&amp;dq=A.......&amp;lom=LASTNPERIODS&amp;lo=5&amp;to%5bTIME_PERIOD%5d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221CB5-E159-48A9-9A86-CDCC3A379EFC}">
  <dimension ref="A1:E33"/>
  <sheetViews>
    <sheetView tabSelected="1" zoomScaleNormal="100" workbookViewId="0"/>
  </sheetViews>
  <sheetFormatPr defaultRowHeight="12.75" x14ac:dyDescent="0.25"/>
  <cols>
    <col min="1" max="1" width="2.28515625" style="1" customWidth="1"/>
    <col min="2" max="2" width="11.5703125" style="1" customWidth="1"/>
    <col min="3" max="3" width="26.7109375" style="1" customWidth="1"/>
    <col min="4" max="4" width="111.42578125" style="1" customWidth="1"/>
    <col min="5" max="5" width="9.140625" style="1"/>
    <col min="6" max="6" width="13.42578125" style="1" customWidth="1"/>
    <col min="7" max="16384" width="9.140625" style="1"/>
  </cols>
  <sheetData>
    <row r="1" spans="1:4" ht="103.5" customHeight="1" x14ac:dyDescent="0.25">
      <c r="A1" s="28"/>
      <c r="B1" s="28"/>
      <c r="C1" s="28"/>
      <c r="D1" s="28"/>
    </row>
    <row r="2" spans="1:4" ht="38.25" x14ac:dyDescent="0.25">
      <c r="A2" s="28"/>
      <c r="B2" s="29" t="s">
        <v>0</v>
      </c>
      <c r="C2" s="28"/>
      <c r="D2" s="28"/>
    </row>
    <row r="3" spans="1:4" ht="26.25" x14ac:dyDescent="0.25">
      <c r="A3" s="28"/>
      <c r="B3" s="30" t="s">
        <v>280</v>
      </c>
      <c r="C3" s="28"/>
      <c r="D3" s="28"/>
    </row>
    <row r="4" spans="1:4" ht="18.75" customHeight="1" x14ac:dyDescent="0.25">
      <c r="A4" s="28"/>
      <c r="B4" s="30"/>
      <c r="C4" s="28"/>
      <c r="D4" s="28"/>
    </row>
    <row r="5" spans="1:4" ht="31.5" x14ac:dyDescent="0.25">
      <c r="A5" s="28"/>
      <c r="B5" s="31" t="s">
        <v>281</v>
      </c>
      <c r="C5" s="28"/>
      <c r="D5" s="28"/>
    </row>
    <row r="6" spans="1:4" ht="15.75" x14ac:dyDescent="0.25">
      <c r="A6" s="28"/>
      <c r="B6" s="32"/>
      <c r="C6" s="33"/>
      <c r="D6" s="28"/>
    </row>
    <row r="7" spans="1:4" ht="18.75" x14ac:dyDescent="0.25">
      <c r="A7" s="28"/>
      <c r="B7" s="34" t="s">
        <v>282</v>
      </c>
      <c r="C7" s="33"/>
      <c r="D7" s="28"/>
    </row>
    <row r="8" spans="1:4" ht="9.75" customHeight="1" x14ac:dyDescent="0.25">
      <c r="A8" s="28"/>
      <c r="B8" s="35"/>
      <c r="C8" s="33"/>
      <c r="D8" s="28"/>
    </row>
    <row r="9" spans="1:4" ht="18.75" x14ac:dyDescent="0.25">
      <c r="A9" s="28"/>
      <c r="B9" s="34" t="s">
        <v>1</v>
      </c>
      <c r="C9" s="33"/>
      <c r="D9" s="28"/>
    </row>
    <row r="10" spans="1:4" ht="18.75" x14ac:dyDescent="0.25">
      <c r="A10" s="28"/>
      <c r="B10" s="36" t="s">
        <v>283</v>
      </c>
      <c r="C10" s="33"/>
      <c r="D10" s="28"/>
    </row>
    <row r="11" spans="1:4" ht="15" x14ac:dyDescent="0.25">
      <c r="A11" s="28"/>
      <c r="B11" s="37"/>
      <c r="C11" s="33"/>
      <c r="D11" s="28"/>
    </row>
    <row r="12" spans="1:4" ht="15.75" x14ac:dyDescent="0.25">
      <c r="A12" s="28"/>
      <c r="B12" s="38" t="s">
        <v>279</v>
      </c>
      <c r="C12" s="33"/>
      <c r="D12" s="28"/>
    </row>
    <row r="13" spans="1:4" ht="15.75" x14ac:dyDescent="0.25">
      <c r="A13" s="28"/>
      <c r="B13" s="32" t="s">
        <v>278</v>
      </c>
      <c r="C13" s="28"/>
      <c r="D13" s="28"/>
    </row>
    <row r="14" spans="1:4" x14ac:dyDescent="0.25">
      <c r="A14" s="28"/>
      <c r="B14" s="28"/>
      <c r="C14" s="28"/>
      <c r="D14" s="28"/>
    </row>
    <row r="15" spans="1:4" ht="13.5" thickBot="1" x14ac:dyDescent="0.3">
      <c r="A15" s="28"/>
      <c r="B15" s="40" t="s">
        <v>2</v>
      </c>
      <c r="C15" s="40" t="s">
        <v>3</v>
      </c>
      <c r="D15" s="40" t="s">
        <v>4</v>
      </c>
    </row>
    <row r="16" spans="1:4" x14ac:dyDescent="0.25">
      <c r="A16" s="28"/>
      <c r="B16" s="39" t="s">
        <v>5</v>
      </c>
      <c r="C16" s="41" t="s">
        <v>6</v>
      </c>
      <c r="D16" s="42" t="s">
        <v>259</v>
      </c>
    </row>
    <row r="17" spans="1:5" x14ac:dyDescent="0.25">
      <c r="A17" s="28"/>
      <c r="B17" s="49" t="s">
        <v>7</v>
      </c>
      <c r="C17" s="44" t="s">
        <v>8</v>
      </c>
      <c r="D17" s="44" t="s">
        <v>260</v>
      </c>
    </row>
    <row r="18" spans="1:5" x14ac:dyDescent="0.25">
      <c r="A18" s="28"/>
      <c r="B18" s="49" t="s">
        <v>9</v>
      </c>
      <c r="C18" s="43" t="s">
        <v>10</v>
      </c>
      <c r="D18" s="44" t="s">
        <v>261</v>
      </c>
    </row>
    <row r="19" spans="1:5" x14ac:dyDescent="0.25">
      <c r="A19" s="28"/>
      <c r="B19" s="49" t="s">
        <v>11</v>
      </c>
      <c r="C19" s="43" t="s">
        <v>12</v>
      </c>
      <c r="D19" s="44" t="s">
        <v>263</v>
      </c>
    </row>
    <row r="20" spans="1:5" x14ac:dyDescent="0.25">
      <c r="A20" s="28"/>
      <c r="B20" s="49" t="s">
        <v>13</v>
      </c>
      <c r="C20" s="43" t="s">
        <v>14</v>
      </c>
      <c r="D20" s="44" t="s">
        <v>262</v>
      </c>
    </row>
    <row r="21" spans="1:5" x14ac:dyDescent="0.25">
      <c r="A21" s="28"/>
      <c r="B21" s="49" t="s">
        <v>15</v>
      </c>
      <c r="C21" s="43" t="s">
        <v>16</v>
      </c>
      <c r="D21" s="44" t="s">
        <v>264</v>
      </c>
    </row>
    <row r="22" spans="1:5" ht="25.5" x14ac:dyDescent="0.25">
      <c r="A22" s="28"/>
      <c r="B22" s="49" t="s">
        <v>17</v>
      </c>
      <c r="C22" s="44" t="s">
        <v>18</v>
      </c>
      <c r="D22" s="44" t="s">
        <v>265</v>
      </c>
      <c r="E22" s="2"/>
    </row>
    <row r="23" spans="1:5" x14ac:dyDescent="0.25">
      <c r="A23" s="28"/>
      <c r="B23" s="49" t="s">
        <v>19</v>
      </c>
      <c r="C23" s="43" t="s">
        <v>20</v>
      </c>
      <c r="D23" s="44" t="s">
        <v>266</v>
      </c>
    </row>
    <row r="24" spans="1:5" x14ac:dyDescent="0.25">
      <c r="A24" s="28"/>
      <c r="B24" s="49" t="s">
        <v>21</v>
      </c>
      <c r="C24" s="43" t="s">
        <v>22</v>
      </c>
      <c r="D24" s="44" t="s">
        <v>267</v>
      </c>
    </row>
    <row r="25" spans="1:5" x14ac:dyDescent="0.25">
      <c r="A25" s="28"/>
      <c r="B25" s="49" t="s">
        <v>23</v>
      </c>
      <c r="C25" s="43" t="s">
        <v>24</v>
      </c>
      <c r="D25" s="44" t="s">
        <v>270</v>
      </c>
    </row>
    <row r="26" spans="1:5" x14ac:dyDescent="0.25">
      <c r="A26" s="28"/>
      <c r="B26" s="50" t="s">
        <v>25</v>
      </c>
      <c r="C26" s="45" t="s">
        <v>26</v>
      </c>
      <c r="D26" s="44" t="s">
        <v>27</v>
      </c>
    </row>
    <row r="27" spans="1:5" x14ac:dyDescent="0.25">
      <c r="A27" s="28"/>
      <c r="B27" s="49" t="s">
        <v>28</v>
      </c>
      <c r="C27" s="45" t="s">
        <v>29</v>
      </c>
      <c r="D27" s="44" t="s">
        <v>269</v>
      </c>
    </row>
    <row r="28" spans="1:5" x14ac:dyDescent="0.25">
      <c r="A28" s="28"/>
      <c r="B28" s="50" t="s">
        <v>30</v>
      </c>
      <c r="C28" s="45" t="s">
        <v>31</v>
      </c>
      <c r="D28" s="44" t="s">
        <v>271</v>
      </c>
    </row>
    <row r="29" spans="1:5" x14ac:dyDescent="0.25">
      <c r="A29" s="28"/>
      <c r="B29" s="50" t="s">
        <v>32</v>
      </c>
      <c r="C29" s="45" t="s">
        <v>33</v>
      </c>
      <c r="D29" s="46" t="s">
        <v>268</v>
      </c>
    </row>
    <row r="30" spans="1:5" x14ac:dyDescent="0.25">
      <c r="A30" s="28"/>
      <c r="B30" s="45"/>
      <c r="C30" s="45"/>
      <c r="D30" s="46"/>
    </row>
    <row r="31" spans="1:5" ht="13.5" thickBot="1" x14ac:dyDescent="0.3">
      <c r="A31" s="28"/>
      <c r="B31" s="47"/>
      <c r="C31" s="47"/>
      <c r="D31" s="48"/>
    </row>
    <row r="32" spans="1:5" ht="13.5" thickTop="1" x14ac:dyDescent="0.25"/>
    <row r="33" spans="2:2" x14ac:dyDescent="0.25">
      <c r="B33" s="27"/>
    </row>
  </sheetData>
  <sheetProtection algorithmName="SHA-512" hashValue="s5vdwv2We1wk1iZ1Ws62YweBXl7BuPwPUD7wfQOLKMoWFIi0355zHcFZg/G2QgCQ6kGK56BVrOcu4p586cwlXQ==" saltValue="PEuam/EiTn7y+FL9ohLXgw==" spinCount="100000" sheet="1" objects="1" scenarios="1"/>
  <phoneticPr fontId="3" type="noConversion"/>
  <hyperlinks>
    <hyperlink ref="B16" location="'Table A1'!A1" display="Table A1" xr:uid="{DD919D65-EAC9-407E-966D-0BB151671AEC}"/>
    <hyperlink ref="B17" location="'Table A2'!A1" display="Table A2" xr:uid="{9E393547-BA45-4F3E-984D-CF4A0ADFC094}"/>
    <hyperlink ref="B18" location="'Table A3'!A1" display="Table A3" xr:uid="{1025EF89-0357-4F41-9EB1-5FF498F4E691}"/>
    <hyperlink ref="B19" location="'Table A4'!A1" display="Table A4" xr:uid="{88D19838-47B1-4994-B60E-70FA3C3C90E3}"/>
    <hyperlink ref="B20" location="'Table A5'!A1" display="Table A5" xr:uid="{B6D2AB91-FA03-4E93-B6B0-77483749E621}"/>
    <hyperlink ref="B21" location="'Table A6'!A1" display="Table A6" xr:uid="{8CF41F23-A3AE-4C7B-82A8-55415367C539}"/>
    <hyperlink ref="B22" location="'Table A7'!A1" display="Table A7" xr:uid="{56D24F92-5EE5-40E8-A197-855D61C04E10}"/>
    <hyperlink ref="B23" location="'Table A8'!A1" display="Table A8" xr:uid="{36B21872-A864-434A-A1C9-ADF98642F67F}"/>
    <hyperlink ref="B24" location="'Table A9'!A1" display="Table A9" xr:uid="{5BFBD633-BA75-492D-8FCA-15748CA9C252}"/>
    <hyperlink ref="B25" location="'Table A10'!A1" display="Table A10" xr:uid="{FBE714D8-B87C-42B1-A166-3EC5871D692D}"/>
    <hyperlink ref="B26" location="'Table A11'!A1" display="Table A11" xr:uid="{94CBE8CF-4F6F-48B7-98FD-B1EB7DE70AC6}"/>
    <hyperlink ref="B29" location="'Table A14'!A1" display="Table A14" xr:uid="{97C62834-BA16-4E4A-B268-CB72C8B9D659}"/>
    <hyperlink ref="B28" location="'Table A13'!A1" display="Table A13" xr:uid="{094F8665-83D5-4B16-A305-83E5D3A74313}"/>
    <hyperlink ref="B27" location="'Table A12'!A1" display="Table A12" xr:uid="{4D4F9C39-A318-4902-A761-D058988F7946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0E686-491C-4F18-867C-01071C1BC1A4}">
  <dimension ref="A1:G44"/>
  <sheetViews>
    <sheetView workbookViewId="0">
      <selection activeCell="G1" sqref="G1"/>
    </sheetView>
  </sheetViews>
  <sheetFormatPr defaultRowHeight="12.75" x14ac:dyDescent="0.25"/>
  <cols>
    <col min="1" max="1" width="9.140625" style="1"/>
    <col min="2" max="2" width="27.5703125" style="1" bestFit="1" customWidth="1"/>
    <col min="3" max="3" width="18.85546875" style="1" bestFit="1" customWidth="1"/>
    <col min="4" max="4" width="29.28515625" style="1" bestFit="1" customWidth="1"/>
    <col min="5" max="7" width="15.7109375" style="1" customWidth="1"/>
    <col min="8" max="16384" width="9.140625" style="1"/>
  </cols>
  <sheetData>
    <row r="1" spans="1:7" x14ac:dyDescent="0.25">
      <c r="A1" s="3" t="s">
        <v>5</v>
      </c>
      <c r="B1" s="3"/>
      <c r="G1" s="51" t="s">
        <v>285</v>
      </c>
    </row>
    <row r="2" spans="1:7" x14ac:dyDescent="0.25">
      <c r="A2" s="3" t="s">
        <v>259</v>
      </c>
    </row>
    <row r="4" spans="1:7" x14ac:dyDescent="0.25">
      <c r="B4" s="3"/>
    </row>
    <row r="5" spans="1:7" ht="102" x14ac:dyDescent="0.25">
      <c r="B5" s="4" t="s">
        <v>272</v>
      </c>
      <c r="C5" s="4" t="s">
        <v>34</v>
      </c>
      <c r="D5" s="4" t="s">
        <v>35</v>
      </c>
      <c r="E5" s="4" t="s">
        <v>36</v>
      </c>
      <c r="F5" s="4" t="s">
        <v>37</v>
      </c>
      <c r="G5" s="4" t="s">
        <v>38</v>
      </c>
    </row>
    <row r="6" spans="1:7" x14ac:dyDescent="0.25">
      <c r="B6" s="5" t="s">
        <v>147</v>
      </c>
      <c r="C6" s="5" t="s">
        <v>39</v>
      </c>
      <c r="D6" s="5" t="s">
        <v>40</v>
      </c>
      <c r="E6" s="6">
        <v>16792.548999999999</v>
      </c>
      <c r="F6" s="7">
        <v>35.902389999999997</v>
      </c>
      <c r="G6" s="7">
        <f>F6/SUM($F$6:$F$39)*100</f>
        <v>41.744396622386901</v>
      </c>
    </row>
    <row r="7" spans="1:7" x14ac:dyDescent="0.25">
      <c r="B7" s="5" t="s">
        <v>147</v>
      </c>
      <c r="C7" s="5" t="s">
        <v>41</v>
      </c>
      <c r="D7" s="5" t="s">
        <v>42</v>
      </c>
      <c r="E7" s="6">
        <v>3281.0144</v>
      </c>
      <c r="F7" s="7">
        <v>7.0396869999999998</v>
      </c>
      <c r="G7" s="7">
        <f t="shared" ref="G7:G39" si="0">F7/SUM($F$6:$F$39)*100</f>
        <v>8.18517893169399</v>
      </c>
    </row>
    <row r="8" spans="1:7" x14ac:dyDescent="0.25">
      <c r="B8" s="5" t="s">
        <v>147</v>
      </c>
      <c r="C8" s="5" t="s">
        <v>41</v>
      </c>
      <c r="D8" s="5" t="s">
        <v>43</v>
      </c>
      <c r="E8" s="6">
        <v>2460.2098000000001</v>
      </c>
      <c r="F8" s="7">
        <v>5.3266980000000004</v>
      </c>
      <c r="G8" s="7">
        <f t="shared" si="0"/>
        <v>6.1934538062695852</v>
      </c>
    </row>
    <row r="9" spans="1:7" x14ac:dyDescent="0.25">
      <c r="B9" s="5" t="s">
        <v>147</v>
      </c>
      <c r="C9" s="5" t="s">
        <v>41</v>
      </c>
      <c r="D9" s="5" t="s">
        <v>44</v>
      </c>
      <c r="E9" s="6">
        <v>2240.4286000000002</v>
      </c>
      <c r="F9" s="7">
        <v>4.7801640000000001</v>
      </c>
      <c r="G9" s="7">
        <f t="shared" si="0"/>
        <v>5.5579882547110504</v>
      </c>
    </row>
    <row r="10" spans="1:7" x14ac:dyDescent="0.25">
      <c r="B10" s="5" t="s">
        <v>147</v>
      </c>
      <c r="C10" s="5" t="s">
        <v>41</v>
      </c>
      <c r="D10" s="5" t="s">
        <v>45</v>
      </c>
      <c r="E10" s="6">
        <v>2233.4625000000001</v>
      </c>
      <c r="F10" s="7">
        <v>4.7664530000000003</v>
      </c>
      <c r="G10" s="7">
        <f t="shared" si="0"/>
        <v>5.5420462123542737</v>
      </c>
    </row>
    <row r="11" spans="1:7" x14ac:dyDescent="0.25">
      <c r="B11" s="5" t="s">
        <v>147</v>
      </c>
      <c r="C11" s="5" t="s">
        <v>41</v>
      </c>
      <c r="D11" s="5" t="s">
        <v>46</v>
      </c>
      <c r="E11" s="6">
        <v>1312.0753999999999</v>
      </c>
      <c r="F11" s="7">
        <v>2.8793839999999999</v>
      </c>
      <c r="G11" s="7">
        <f t="shared" si="0"/>
        <v>3.347914936140878</v>
      </c>
    </row>
    <row r="12" spans="1:7" x14ac:dyDescent="0.25">
      <c r="B12" s="5" t="s">
        <v>147</v>
      </c>
      <c r="C12" s="5" t="s">
        <v>41</v>
      </c>
      <c r="D12" s="5" t="s">
        <v>47</v>
      </c>
      <c r="E12" s="6">
        <v>1003.7817</v>
      </c>
      <c r="F12" s="7">
        <v>2.1705380000000001</v>
      </c>
      <c r="G12" s="7">
        <f t="shared" si="0"/>
        <v>2.523726112828768</v>
      </c>
    </row>
    <row r="13" spans="1:7" x14ac:dyDescent="0.25">
      <c r="B13" s="5" t="s">
        <v>147</v>
      </c>
      <c r="C13" s="5" t="s">
        <v>41</v>
      </c>
      <c r="D13" s="5" t="s">
        <v>48</v>
      </c>
      <c r="E13" s="6">
        <v>989.79548</v>
      </c>
      <c r="F13" s="7">
        <v>2.0988929999999999</v>
      </c>
      <c r="G13" s="7">
        <f t="shared" si="0"/>
        <v>2.4404230988508431</v>
      </c>
    </row>
    <row r="14" spans="1:7" x14ac:dyDescent="0.25">
      <c r="B14" s="5" t="s">
        <v>147</v>
      </c>
      <c r="C14" s="5" t="s">
        <v>49</v>
      </c>
      <c r="D14" s="5" t="s">
        <v>49</v>
      </c>
      <c r="E14" s="6">
        <v>941.96699000000001</v>
      </c>
      <c r="F14" s="7">
        <v>2.0384500000000001</v>
      </c>
      <c r="G14" s="7">
        <f t="shared" si="0"/>
        <v>2.37014486486567</v>
      </c>
    </row>
    <row r="15" spans="1:7" x14ac:dyDescent="0.25">
      <c r="B15" s="5" t="s">
        <v>147</v>
      </c>
      <c r="C15" s="5" t="s">
        <v>41</v>
      </c>
      <c r="D15" s="5" t="s">
        <v>50</v>
      </c>
      <c r="E15" s="6">
        <v>922.19244000000003</v>
      </c>
      <c r="F15" s="7">
        <v>2.0072770000000002</v>
      </c>
      <c r="G15" s="7">
        <f t="shared" si="0"/>
        <v>2.333899420595535</v>
      </c>
    </row>
    <row r="16" spans="1:7" x14ac:dyDescent="0.25">
      <c r="B16" s="5" t="s">
        <v>147</v>
      </c>
      <c r="C16" s="5" t="s">
        <v>41</v>
      </c>
      <c r="D16" s="5" t="s">
        <v>51</v>
      </c>
      <c r="E16" s="6">
        <v>789.83002999999997</v>
      </c>
      <c r="F16" s="7">
        <v>1.7488300000000001</v>
      </c>
      <c r="G16" s="7">
        <f t="shared" si="0"/>
        <v>2.0333981427177661</v>
      </c>
    </row>
    <row r="17" spans="2:7" x14ac:dyDescent="0.25">
      <c r="B17" s="5" t="s">
        <v>147</v>
      </c>
      <c r="C17" s="5" t="s">
        <v>41</v>
      </c>
      <c r="D17" s="5" t="s">
        <v>52</v>
      </c>
      <c r="E17" s="6">
        <v>746.72725000000003</v>
      </c>
      <c r="F17" s="7">
        <v>1.63392</v>
      </c>
      <c r="G17" s="7">
        <f t="shared" si="0"/>
        <v>1.8997900844275384</v>
      </c>
    </row>
    <row r="18" spans="2:7" x14ac:dyDescent="0.25">
      <c r="B18" s="5" t="s">
        <v>147</v>
      </c>
      <c r="C18" s="5" t="s">
        <v>41</v>
      </c>
      <c r="D18" s="5" t="s">
        <v>53</v>
      </c>
      <c r="E18" s="6">
        <v>639.07667000000004</v>
      </c>
      <c r="F18" s="7">
        <v>1.3535090000000001</v>
      </c>
      <c r="G18" s="7">
        <f t="shared" si="0"/>
        <v>1.5737508429931903</v>
      </c>
    </row>
    <row r="19" spans="2:7" x14ac:dyDescent="0.25">
      <c r="B19" s="5" t="s">
        <v>147</v>
      </c>
      <c r="C19" s="5" t="s">
        <v>39</v>
      </c>
      <c r="D19" s="5" t="s">
        <v>54</v>
      </c>
      <c r="E19" s="6">
        <v>622.41744000000006</v>
      </c>
      <c r="F19" s="7">
        <v>1.342754</v>
      </c>
      <c r="G19" s="7">
        <f t="shared" si="0"/>
        <v>1.5612457984634591</v>
      </c>
    </row>
    <row r="20" spans="2:7" x14ac:dyDescent="0.25">
      <c r="B20" s="5" t="s">
        <v>147</v>
      </c>
      <c r="C20" s="5" t="s">
        <v>55</v>
      </c>
      <c r="D20" s="5" t="s">
        <v>56</v>
      </c>
      <c r="E20" s="6">
        <v>542.30106999999998</v>
      </c>
      <c r="F20" s="7">
        <v>1.187905</v>
      </c>
      <c r="G20" s="7">
        <f t="shared" si="0"/>
        <v>1.3811998997759347</v>
      </c>
    </row>
    <row r="21" spans="2:7" x14ac:dyDescent="0.25">
      <c r="B21" s="5" t="s">
        <v>147</v>
      </c>
      <c r="C21" s="5" t="s">
        <v>57</v>
      </c>
      <c r="D21" s="5" t="s">
        <v>57</v>
      </c>
      <c r="E21" s="6">
        <v>533.81529</v>
      </c>
      <c r="F21" s="7">
        <v>1.1502049999999999</v>
      </c>
      <c r="G21" s="7">
        <f t="shared" si="0"/>
        <v>1.3373653875703686</v>
      </c>
    </row>
    <row r="22" spans="2:7" x14ac:dyDescent="0.25">
      <c r="B22" s="5" t="s">
        <v>147</v>
      </c>
      <c r="C22" s="5" t="s">
        <v>58</v>
      </c>
      <c r="D22" s="5" t="s">
        <v>58</v>
      </c>
      <c r="E22" s="6">
        <v>518.76805000000002</v>
      </c>
      <c r="F22" s="7">
        <v>1.1479889999999999</v>
      </c>
      <c r="G22" s="7">
        <f t="shared" si="0"/>
        <v>1.3347888019192404</v>
      </c>
    </row>
    <row r="23" spans="2:7" x14ac:dyDescent="0.25">
      <c r="B23" s="5" t="s">
        <v>147</v>
      </c>
      <c r="C23" s="5" t="s">
        <v>59</v>
      </c>
      <c r="D23" s="5" t="s">
        <v>59</v>
      </c>
      <c r="E23" s="6">
        <v>201.24745999999999</v>
      </c>
      <c r="F23" s="7">
        <v>0.44087700000000002</v>
      </c>
      <c r="G23" s="7">
        <f t="shared" si="0"/>
        <v>0.51261613362475511</v>
      </c>
    </row>
    <row r="24" spans="2:7" x14ac:dyDescent="0.25">
      <c r="B24" s="5" t="s">
        <v>147</v>
      </c>
      <c r="C24" s="5" t="s">
        <v>55</v>
      </c>
      <c r="D24" s="5" t="s">
        <v>60</v>
      </c>
      <c r="E24" s="6">
        <v>118.87415</v>
      </c>
      <c r="F24" s="7">
        <v>0.25911200000000001</v>
      </c>
      <c r="G24" s="7">
        <f t="shared" si="0"/>
        <v>0.30127448611693863</v>
      </c>
    </row>
    <row r="25" spans="2:7" x14ac:dyDescent="0.25">
      <c r="B25" s="5" t="s">
        <v>147</v>
      </c>
      <c r="C25" s="5" t="s">
        <v>41</v>
      </c>
      <c r="D25" s="5" t="s">
        <v>61</v>
      </c>
      <c r="E25" s="6">
        <v>111.4601</v>
      </c>
      <c r="F25" s="7">
        <v>0.24332429999999999</v>
      </c>
      <c r="G25" s="7">
        <f t="shared" si="0"/>
        <v>0.28291782488755368</v>
      </c>
    </row>
    <row r="26" spans="2:7" x14ac:dyDescent="0.25">
      <c r="B26" s="5" t="s">
        <v>147</v>
      </c>
      <c r="C26" s="5" t="s">
        <v>39</v>
      </c>
      <c r="D26" s="5" t="s">
        <v>62</v>
      </c>
      <c r="E26" s="6">
        <v>32.228456999999999</v>
      </c>
      <c r="F26" s="7">
        <v>7.2456999999999994E-2</v>
      </c>
      <c r="G26" s="7">
        <f t="shared" si="0"/>
        <v>8.4247141933121661E-2</v>
      </c>
    </row>
    <row r="27" spans="2:7" x14ac:dyDescent="0.25">
      <c r="B27" s="5" t="s">
        <v>148</v>
      </c>
      <c r="C27" s="5" t="s">
        <v>63</v>
      </c>
      <c r="D27" s="5" t="s">
        <v>64</v>
      </c>
      <c r="E27" s="6">
        <v>457.83708000000001</v>
      </c>
      <c r="F27" s="7">
        <v>0.97071739999999995</v>
      </c>
      <c r="G27" s="7">
        <f t="shared" si="0"/>
        <v>1.1286717166698985</v>
      </c>
    </row>
    <row r="28" spans="2:7" x14ac:dyDescent="0.25">
      <c r="B28" s="5" t="s">
        <v>148</v>
      </c>
      <c r="C28" s="5" t="s">
        <v>65</v>
      </c>
      <c r="D28" s="5" t="s">
        <v>65</v>
      </c>
      <c r="E28" s="6">
        <v>131.54599999999999</v>
      </c>
      <c r="F28" s="7">
        <v>0.28773569999999998</v>
      </c>
      <c r="G28" s="7">
        <f t="shared" si="0"/>
        <v>0.33455581044103555</v>
      </c>
    </row>
    <row r="29" spans="2:7" x14ac:dyDescent="0.25">
      <c r="B29" s="5" t="s">
        <v>148</v>
      </c>
      <c r="C29" s="5" t="s">
        <v>66</v>
      </c>
      <c r="D29" s="5" t="s">
        <v>66</v>
      </c>
      <c r="E29" s="6">
        <v>81.184997999999993</v>
      </c>
      <c r="F29" s="7">
        <v>0.1810348</v>
      </c>
      <c r="G29" s="7">
        <f t="shared" si="0"/>
        <v>0.21049262997963336</v>
      </c>
    </row>
    <row r="30" spans="2:7" x14ac:dyDescent="0.25">
      <c r="B30" s="5" t="s">
        <v>148</v>
      </c>
      <c r="C30" s="5" t="s">
        <v>63</v>
      </c>
      <c r="D30" s="5" t="s">
        <v>67</v>
      </c>
      <c r="E30" s="6">
        <v>25.454742</v>
      </c>
      <c r="F30" s="7">
        <v>5.7188500000000003E-2</v>
      </c>
      <c r="G30" s="7">
        <f t="shared" si="0"/>
        <v>6.6494164489867488E-2</v>
      </c>
    </row>
    <row r="31" spans="2:7" x14ac:dyDescent="0.25">
      <c r="B31" s="5" t="s">
        <v>148</v>
      </c>
      <c r="C31" s="5" t="s">
        <v>68</v>
      </c>
      <c r="D31" s="5" t="s">
        <v>68</v>
      </c>
      <c r="E31" s="6">
        <v>19.908721</v>
      </c>
      <c r="F31" s="7">
        <v>4.4561099999999999E-2</v>
      </c>
      <c r="G31" s="7">
        <f t="shared" si="0"/>
        <v>5.1812044611231872E-2</v>
      </c>
    </row>
    <row r="32" spans="2:7" x14ac:dyDescent="0.25">
      <c r="B32" s="5" t="s">
        <v>148</v>
      </c>
      <c r="C32" s="5" t="s">
        <v>69</v>
      </c>
      <c r="D32" s="5" t="s">
        <v>70</v>
      </c>
      <c r="E32" s="6">
        <v>18.321196</v>
      </c>
      <c r="F32" s="7">
        <v>3.8982900000000001E-2</v>
      </c>
      <c r="G32" s="7">
        <f t="shared" si="0"/>
        <v>4.5326164611627431E-2</v>
      </c>
    </row>
    <row r="33" spans="2:7" x14ac:dyDescent="0.25">
      <c r="B33" s="5" t="s">
        <v>148</v>
      </c>
      <c r="C33" s="5" t="s">
        <v>69</v>
      </c>
      <c r="D33" s="5" t="s">
        <v>71</v>
      </c>
      <c r="E33" s="6">
        <v>2.9729670000000001</v>
      </c>
      <c r="F33" s="7">
        <v>6.8144E-3</v>
      </c>
      <c r="G33" s="7">
        <f t="shared" si="0"/>
        <v>7.9232334210506128E-3</v>
      </c>
    </row>
    <row r="34" spans="2:7" x14ac:dyDescent="0.25">
      <c r="B34" s="5" t="s">
        <v>148</v>
      </c>
      <c r="C34" s="5" t="s">
        <v>69</v>
      </c>
      <c r="D34" s="5" t="s">
        <v>72</v>
      </c>
      <c r="E34" s="6">
        <v>0.28114952999999998</v>
      </c>
      <c r="F34" s="7">
        <v>6.1740000000000005E-4</v>
      </c>
      <c r="G34" s="7">
        <f t="shared" si="0"/>
        <v>7.178628073134317E-4</v>
      </c>
    </row>
    <row r="35" spans="2:7" x14ac:dyDescent="0.25">
      <c r="B35" s="5" t="s">
        <v>148</v>
      </c>
      <c r="C35" s="5" t="s">
        <v>69</v>
      </c>
      <c r="D35" s="5" t="s">
        <v>73</v>
      </c>
      <c r="E35" s="6">
        <v>0.19839456</v>
      </c>
      <c r="F35" s="7">
        <v>4.0680000000000002E-4</v>
      </c>
      <c r="G35" s="7">
        <f t="shared" si="0"/>
        <v>4.7299415292371885E-4</v>
      </c>
    </row>
    <row r="36" spans="2:7" x14ac:dyDescent="0.25">
      <c r="B36" s="5" t="s">
        <v>148</v>
      </c>
      <c r="C36" s="5" t="s">
        <v>69</v>
      </c>
      <c r="D36" s="5" t="s">
        <v>74</v>
      </c>
      <c r="E36" s="6">
        <v>6.1211519999999998E-2</v>
      </c>
      <c r="F36" s="7">
        <v>1.37E-4</v>
      </c>
      <c r="G36" s="7">
        <f t="shared" si="0"/>
        <v>1.5929252446054444E-4</v>
      </c>
    </row>
    <row r="37" spans="2:7" x14ac:dyDescent="0.25">
      <c r="B37" s="5" t="s">
        <v>257</v>
      </c>
      <c r="C37" s="5" t="s">
        <v>75</v>
      </c>
      <c r="D37" s="5" t="s">
        <v>76</v>
      </c>
      <c r="E37" s="6">
        <v>1666.3710000000001</v>
      </c>
      <c r="F37" s="7">
        <v>3.5599210000000001</v>
      </c>
      <c r="G37" s="7">
        <f t="shared" si="0"/>
        <v>4.139188342847488</v>
      </c>
    </row>
    <row r="38" spans="2:7" x14ac:dyDescent="0.25">
      <c r="B38" s="5" t="s">
        <v>257</v>
      </c>
      <c r="C38" s="5" t="s">
        <v>75</v>
      </c>
      <c r="D38" s="5" t="s">
        <v>77</v>
      </c>
      <c r="E38" s="6">
        <v>556.38342999999998</v>
      </c>
      <c r="F38" s="7">
        <v>1.235887</v>
      </c>
      <c r="G38" s="7">
        <f t="shared" si="0"/>
        <v>1.4369894903501377</v>
      </c>
    </row>
    <row r="39" spans="2:7" x14ac:dyDescent="0.25">
      <c r="B39" s="5" t="s">
        <v>257</v>
      </c>
      <c r="C39" s="5" t="s">
        <v>75</v>
      </c>
      <c r="D39" s="5" t="s">
        <v>75</v>
      </c>
      <c r="E39" s="6">
        <v>13.620442000000001</v>
      </c>
      <c r="F39" s="7">
        <v>3.04712E-2</v>
      </c>
      <c r="G39" s="7">
        <f t="shared" si="0"/>
        <v>3.5429447966001032E-2</v>
      </c>
    </row>
    <row r="40" spans="2:7" x14ac:dyDescent="0.25">
      <c r="B40" s="3"/>
      <c r="E40" s="10">
        <f>SUM(E6:E39)</f>
        <v>40008.363608609994</v>
      </c>
      <c r="G40" s="9">
        <f>SUM(G6:G39)</f>
        <v>100.00000000000003</v>
      </c>
    </row>
    <row r="41" spans="2:7" x14ac:dyDescent="0.25">
      <c r="B41" s="3" t="s">
        <v>78</v>
      </c>
    </row>
    <row r="43" spans="2:7" ht="15" x14ac:dyDescent="0.25">
      <c r="B43" s="8" t="s">
        <v>79</v>
      </c>
    </row>
    <row r="44" spans="2:7" ht="53.25" customHeight="1" x14ac:dyDescent="0.25">
      <c r="B44" s="52" t="s">
        <v>80</v>
      </c>
      <c r="C44" s="52"/>
      <c r="D44" s="52"/>
      <c r="E44" s="52"/>
      <c r="F44" s="52"/>
      <c r="G44" s="52"/>
    </row>
  </sheetData>
  <sheetProtection algorithmName="SHA-512" hashValue="J91guZV21g+ExhBU9sWnkC47MnbRYeSITP0DIEHn0ULY7JGn2sctLfxPVgszOPLZCy7+5JlLEWFgUgc9VSK11g==" saltValue="oNUUvh3uXi+fFypv0DP9uw==" spinCount="100000" sheet="1" objects="1" scenarios="1"/>
  <mergeCells count="1">
    <mergeCell ref="B44:G44"/>
  </mergeCells>
  <hyperlinks>
    <hyperlink ref="B43" r:id="rId1" display="https://www.gov.uk/government/collections/dcms-sectors-economic-estimates" xr:uid="{3E527EC3-78F4-4554-ADAA-DF9808DCF582}"/>
    <hyperlink ref="G1" location="Contents!A1" display="Back to Contents" xr:uid="{B789F18B-4E9B-4F33-BA61-1DDFE7863EF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51F8F-515A-4FBA-ADBC-69BB713855D9}">
  <dimension ref="A1:M60"/>
  <sheetViews>
    <sheetView workbookViewId="0">
      <selection activeCell="L1" sqref="L1"/>
    </sheetView>
  </sheetViews>
  <sheetFormatPr defaultRowHeight="12.75" x14ac:dyDescent="0.25"/>
  <cols>
    <col min="1" max="1" width="9.140625" style="1"/>
    <col min="2" max="2" width="27.5703125" style="1" bestFit="1" customWidth="1"/>
    <col min="3" max="12" width="12.7109375" style="1" customWidth="1"/>
    <col min="13" max="13" width="12.7109375" style="14" customWidth="1"/>
    <col min="14" max="16384" width="9.140625" style="1"/>
  </cols>
  <sheetData>
    <row r="1" spans="1:13" x14ac:dyDescent="0.25">
      <c r="A1" s="3" t="s">
        <v>7</v>
      </c>
      <c r="B1" s="3"/>
      <c r="L1" s="51" t="s">
        <v>285</v>
      </c>
    </row>
    <row r="2" spans="1:13" x14ac:dyDescent="0.25">
      <c r="A2" s="3" t="s">
        <v>260</v>
      </c>
    </row>
    <row r="4" spans="1:13" x14ac:dyDescent="0.2">
      <c r="B4" s="17"/>
    </row>
    <row r="5" spans="1:13" ht="63.75" x14ac:dyDescent="0.25">
      <c r="B5" s="4" t="s">
        <v>35</v>
      </c>
      <c r="C5" s="4" t="s">
        <v>81</v>
      </c>
      <c r="D5" s="4" t="s">
        <v>82</v>
      </c>
      <c r="E5" s="4" t="s">
        <v>83</v>
      </c>
      <c r="F5" s="4" t="s">
        <v>84</v>
      </c>
      <c r="G5" s="4" t="s">
        <v>85</v>
      </c>
      <c r="H5" s="4" t="s">
        <v>86</v>
      </c>
      <c r="I5" s="4" t="s">
        <v>87</v>
      </c>
      <c r="J5" s="4" t="s">
        <v>88</v>
      </c>
      <c r="K5" s="4" t="s">
        <v>89</v>
      </c>
      <c r="L5" s="15" t="s">
        <v>90</v>
      </c>
      <c r="M5" s="1"/>
    </row>
    <row r="6" spans="1:13" x14ac:dyDescent="0.25">
      <c r="B6" s="5" t="s">
        <v>40</v>
      </c>
      <c r="C6" s="13">
        <v>1001.6554</v>
      </c>
      <c r="D6" s="13">
        <v>67.933194999999998</v>
      </c>
      <c r="E6" s="13">
        <v>124.88265</v>
      </c>
      <c r="F6" s="13">
        <v>1921.1412</v>
      </c>
      <c r="G6" s="13">
        <v>12300.847</v>
      </c>
      <c r="H6" s="13">
        <v>6.0960000000000001</v>
      </c>
      <c r="I6" s="13">
        <v>385.53989000000001</v>
      </c>
      <c r="J6" s="13">
        <v>999.00837000000001</v>
      </c>
      <c r="K6" s="13">
        <v>16807.103705000001</v>
      </c>
      <c r="L6" s="16">
        <v>1</v>
      </c>
      <c r="M6" s="1"/>
    </row>
    <row r="7" spans="1:13" x14ac:dyDescent="0.25">
      <c r="B7" s="5" t="s">
        <v>42</v>
      </c>
      <c r="C7" s="13">
        <v>390.53915000000001</v>
      </c>
      <c r="D7" s="13">
        <v>2.4866144000000001</v>
      </c>
      <c r="E7" s="13">
        <v>29.043527999999998</v>
      </c>
      <c r="F7" s="13">
        <v>858.31500000000005</v>
      </c>
      <c r="G7" s="13">
        <v>1587.9672</v>
      </c>
      <c r="H7" s="13">
        <v>4.1812256999999997</v>
      </c>
      <c r="I7" s="13">
        <v>104.96137</v>
      </c>
      <c r="J7" s="13">
        <v>287.48674999999997</v>
      </c>
      <c r="K7" s="13">
        <v>3264.9808381000003</v>
      </c>
      <c r="L7" s="16">
        <v>2</v>
      </c>
      <c r="M7" s="1"/>
    </row>
    <row r="8" spans="1:13" x14ac:dyDescent="0.25">
      <c r="B8" s="5" t="s">
        <v>43</v>
      </c>
      <c r="C8" s="13">
        <v>964.72928000000002</v>
      </c>
      <c r="D8" s="13">
        <v>30.428909999999998</v>
      </c>
      <c r="E8" s="13">
        <v>19.868894999999998</v>
      </c>
      <c r="F8" s="13">
        <v>167.36566999999999</v>
      </c>
      <c r="G8" s="13">
        <v>1175.0386000000001</v>
      </c>
      <c r="H8" s="13">
        <v>0.84298874999999995</v>
      </c>
      <c r="I8" s="13">
        <v>48.439782000000001</v>
      </c>
      <c r="J8" s="13">
        <v>69.367517000000007</v>
      </c>
      <c r="K8" s="13">
        <v>2476.0816427499999</v>
      </c>
      <c r="L8" s="16">
        <v>3</v>
      </c>
      <c r="M8" s="1"/>
    </row>
    <row r="9" spans="1:13" x14ac:dyDescent="0.25">
      <c r="B9" s="5" t="s">
        <v>45</v>
      </c>
      <c r="C9" s="13">
        <v>442.3116</v>
      </c>
      <c r="D9" s="13">
        <v>0</v>
      </c>
      <c r="E9" s="13">
        <v>24.607002000000001</v>
      </c>
      <c r="F9" s="13">
        <v>264.84967</v>
      </c>
      <c r="G9" s="13">
        <v>1273.221</v>
      </c>
      <c r="H9" s="13">
        <v>0</v>
      </c>
      <c r="I9" s="13">
        <v>23.413402000000001</v>
      </c>
      <c r="J9" s="13">
        <v>197.42099999999999</v>
      </c>
      <c r="K9" s="13">
        <v>2225.8236739999998</v>
      </c>
      <c r="L9" s="16">
        <v>4</v>
      </c>
      <c r="M9" s="1"/>
    </row>
    <row r="10" spans="1:13" x14ac:dyDescent="0.25">
      <c r="B10" s="5" t="s">
        <v>44</v>
      </c>
      <c r="C10" s="13">
        <v>258.76733000000002</v>
      </c>
      <c r="D10" s="13">
        <v>10.5076</v>
      </c>
      <c r="E10" s="13">
        <v>28.777666</v>
      </c>
      <c r="F10" s="13">
        <v>482.30079999999998</v>
      </c>
      <c r="G10" s="13">
        <v>1263.2479000000001</v>
      </c>
      <c r="H10" s="13">
        <v>0</v>
      </c>
      <c r="I10" s="13">
        <v>57.831131999999997</v>
      </c>
      <c r="J10" s="13">
        <v>119.11687000000001</v>
      </c>
      <c r="K10" s="13">
        <v>2220.5492979999999</v>
      </c>
      <c r="L10" s="16">
        <v>5</v>
      </c>
      <c r="M10" s="1"/>
    </row>
    <row r="11" spans="1:13" x14ac:dyDescent="0.25">
      <c r="B11" s="5" t="s">
        <v>76</v>
      </c>
      <c r="C11" s="13">
        <v>418.55813000000001</v>
      </c>
      <c r="D11" s="13">
        <v>3.7186349999999999</v>
      </c>
      <c r="E11" s="13">
        <v>44.916016999999997</v>
      </c>
      <c r="F11" s="13">
        <v>101.49863000000001</v>
      </c>
      <c r="G11" s="13">
        <v>984.19764999999995</v>
      </c>
      <c r="H11" s="13">
        <v>0</v>
      </c>
      <c r="I11" s="13">
        <v>27.048729000000002</v>
      </c>
      <c r="J11" s="13">
        <v>85.101668000000004</v>
      </c>
      <c r="K11" s="13">
        <v>1665.0394590000001</v>
      </c>
      <c r="L11" s="16">
        <v>6</v>
      </c>
      <c r="M11" s="1"/>
    </row>
    <row r="12" spans="1:13" x14ac:dyDescent="0.25">
      <c r="B12" s="5" t="s">
        <v>46</v>
      </c>
      <c r="C12" s="13">
        <v>139.64747</v>
      </c>
      <c r="D12" s="13">
        <v>2.2263267</v>
      </c>
      <c r="E12" s="13">
        <v>3.0833056000000001</v>
      </c>
      <c r="F12" s="13">
        <v>515.07261000000005</v>
      </c>
      <c r="G12" s="13">
        <v>479.52368000000001</v>
      </c>
      <c r="H12" s="13">
        <v>0.16300000000000001</v>
      </c>
      <c r="I12" s="13">
        <v>71.667711999999995</v>
      </c>
      <c r="J12" s="13">
        <v>40.581876999999999</v>
      </c>
      <c r="K12" s="13">
        <v>1251.9659813000001</v>
      </c>
      <c r="L12" s="16">
        <v>7</v>
      </c>
      <c r="M12" s="1"/>
    </row>
    <row r="13" spans="1:13" x14ac:dyDescent="0.25">
      <c r="B13" s="5" t="s">
        <v>47</v>
      </c>
      <c r="C13" s="13">
        <v>104.12331</v>
      </c>
      <c r="D13" s="13">
        <v>7.3070724</v>
      </c>
      <c r="E13" s="13">
        <v>18.708690000000001</v>
      </c>
      <c r="F13" s="13">
        <v>443.70967999999999</v>
      </c>
      <c r="G13" s="13">
        <v>325.61563000000001</v>
      </c>
      <c r="H13" s="13">
        <v>4.1116066</v>
      </c>
      <c r="I13" s="13">
        <v>23.313337000000001</v>
      </c>
      <c r="J13" s="13">
        <v>91.249412000000007</v>
      </c>
      <c r="K13" s="13">
        <v>1018.138738</v>
      </c>
      <c r="L13" s="16">
        <v>8</v>
      </c>
      <c r="M13" s="1"/>
    </row>
    <row r="14" spans="1:13" x14ac:dyDescent="0.25">
      <c r="B14" s="5" t="s">
        <v>49</v>
      </c>
      <c r="C14" s="13">
        <v>45.229123999999999</v>
      </c>
      <c r="D14" s="13">
        <v>8.6443888999999992</v>
      </c>
      <c r="E14" s="13">
        <v>4.3940264000000004</v>
      </c>
      <c r="F14" s="13">
        <v>149.58365000000001</v>
      </c>
      <c r="G14" s="13">
        <v>619.10329999999999</v>
      </c>
      <c r="H14" s="13">
        <v>0</v>
      </c>
      <c r="I14" s="13">
        <v>29.660857</v>
      </c>
      <c r="J14" s="13">
        <v>84.552891000000002</v>
      </c>
      <c r="K14" s="13">
        <v>941.16823729999999</v>
      </c>
      <c r="L14" s="16">
        <v>9</v>
      </c>
      <c r="M14" s="1"/>
    </row>
    <row r="15" spans="1:13" x14ac:dyDescent="0.25">
      <c r="B15" s="5" t="s">
        <v>50</v>
      </c>
      <c r="C15" s="13">
        <v>86.014357000000004</v>
      </c>
      <c r="D15" s="13">
        <v>3.0249999999999999</v>
      </c>
      <c r="E15" s="13">
        <v>6.2046941999999996</v>
      </c>
      <c r="F15" s="13">
        <v>453.48797999999999</v>
      </c>
      <c r="G15" s="13">
        <v>293.55894000000001</v>
      </c>
      <c r="H15" s="13">
        <v>0</v>
      </c>
      <c r="I15" s="13">
        <v>20.708970999999998</v>
      </c>
      <c r="J15" s="13">
        <v>59.044545999999997</v>
      </c>
      <c r="K15" s="13">
        <v>922.04448820000005</v>
      </c>
      <c r="L15" s="16">
        <v>10</v>
      </c>
      <c r="M15" s="1"/>
    </row>
    <row r="16" spans="1:13" x14ac:dyDescent="0.25">
      <c r="B16" s="5" t="s">
        <v>51</v>
      </c>
      <c r="C16" s="13">
        <v>41.787686999999998</v>
      </c>
      <c r="D16" s="13">
        <v>0.73499999999999999</v>
      </c>
      <c r="E16" s="13">
        <v>3.8634968000000001</v>
      </c>
      <c r="F16" s="13">
        <v>420.47559999999999</v>
      </c>
      <c r="G16" s="13">
        <v>259.19684000000001</v>
      </c>
      <c r="H16" s="13">
        <v>0</v>
      </c>
      <c r="I16" s="13">
        <v>14.629686</v>
      </c>
      <c r="J16" s="13">
        <v>46.554062999999999</v>
      </c>
      <c r="K16" s="13">
        <v>787.24237280000011</v>
      </c>
      <c r="L16" s="16">
        <v>11</v>
      </c>
      <c r="M16" s="1"/>
    </row>
    <row r="17" spans="2:13" x14ac:dyDescent="0.25">
      <c r="B17" s="5" t="s">
        <v>52</v>
      </c>
      <c r="C17" s="13">
        <v>223.12026</v>
      </c>
      <c r="D17" s="13">
        <v>1.23004</v>
      </c>
      <c r="E17" s="13">
        <v>4.2003513000000003</v>
      </c>
      <c r="F17" s="13">
        <v>68.509529000000001</v>
      </c>
      <c r="G17" s="13">
        <v>406.22296</v>
      </c>
      <c r="H17" s="13">
        <v>0</v>
      </c>
      <c r="I17" s="13">
        <v>6.7419672999999998</v>
      </c>
      <c r="J17" s="13">
        <v>36.249173999999996</v>
      </c>
      <c r="K17" s="13">
        <v>746.27428160000011</v>
      </c>
      <c r="L17" s="16">
        <v>12</v>
      </c>
      <c r="M17" s="1"/>
    </row>
    <row r="18" spans="2:13" x14ac:dyDescent="0.25">
      <c r="B18" s="5" t="s">
        <v>54</v>
      </c>
      <c r="C18" s="13">
        <v>31.682600000000001</v>
      </c>
      <c r="D18" s="13">
        <v>0</v>
      </c>
      <c r="E18" s="13">
        <v>2.5459242</v>
      </c>
      <c r="F18" s="13">
        <v>137.10534999999999</v>
      </c>
      <c r="G18" s="13">
        <v>346.78478000000001</v>
      </c>
      <c r="H18" s="13">
        <v>0</v>
      </c>
      <c r="I18" s="13">
        <v>14.424920999999999</v>
      </c>
      <c r="J18" s="13">
        <v>53.810913999999997</v>
      </c>
      <c r="K18" s="13">
        <v>586.3544892000001</v>
      </c>
      <c r="L18" s="16">
        <v>13</v>
      </c>
      <c r="M18" s="1"/>
    </row>
    <row r="19" spans="2:13" x14ac:dyDescent="0.25">
      <c r="B19" s="5" t="s">
        <v>57</v>
      </c>
      <c r="C19" s="13">
        <v>39.446227999999998</v>
      </c>
      <c r="D19" s="13">
        <v>5.4658315000000002</v>
      </c>
      <c r="E19" s="13">
        <v>1.6998150000000001</v>
      </c>
      <c r="F19" s="13">
        <v>46.733477999999998</v>
      </c>
      <c r="G19" s="13">
        <v>346.40208000000001</v>
      </c>
      <c r="H19" s="13">
        <v>0</v>
      </c>
      <c r="I19" s="13">
        <v>17.146470999999998</v>
      </c>
      <c r="J19" s="13">
        <v>76.46396</v>
      </c>
      <c r="K19" s="13">
        <v>533.35786350000001</v>
      </c>
      <c r="L19" s="16">
        <v>14</v>
      </c>
      <c r="M19" s="1"/>
    </row>
    <row r="20" spans="2:13" x14ac:dyDescent="0.25">
      <c r="B20" s="5" t="s">
        <v>91</v>
      </c>
      <c r="C20" s="13">
        <v>32.849164000000002</v>
      </c>
      <c r="D20" s="13">
        <v>30.005047000000001</v>
      </c>
      <c r="E20" s="13">
        <v>10.706268</v>
      </c>
      <c r="F20" s="13">
        <v>152.47677999999999</v>
      </c>
      <c r="G20" s="13">
        <v>236.94757999999999</v>
      </c>
      <c r="H20" s="13">
        <v>0</v>
      </c>
      <c r="I20" s="13">
        <v>7.2519999999999998</v>
      </c>
      <c r="J20" s="13">
        <v>56.302494000000003</v>
      </c>
      <c r="K20" s="13">
        <v>526.53933299999994</v>
      </c>
      <c r="L20" s="16">
        <v>15</v>
      </c>
      <c r="M20" s="1"/>
    </row>
    <row r="21" spans="2:13" x14ac:dyDescent="0.25">
      <c r="B21" s="5" t="s">
        <v>58</v>
      </c>
      <c r="C21" s="13">
        <v>20.839803</v>
      </c>
      <c r="D21" s="13">
        <v>88.769544999999994</v>
      </c>
      <c r="E21" s="13">
        <v>8.9571193999999998</v>
      </c>
      <c r="F21" s="13">
        <v>61.695301000000001</v>
      </c>
      <c r="G21" s="13">
        <v>161.30064999999999</v>
      </c>
      <c r="H21" s="13">
        <v>0.35034765000000001</v>
      </c>
      <c r="I21" s="13">
        <v>13.603517</v>
      </c>
      <c r="J21" s="13">
        <v>164.22228000000001</v>
      </c>
      <c r="K21" s="13">
        <v>519.73856305000004</v>
      </c>
      <c r="L21" s="16">
        <v>16</v>
      </c>
      <c r="M21" s="1"/>
    </row>
    <row r="22" spans="2:13" x14ac:dyDescent="0.25">
      <c r="B22" s="5" t="s">
        <v>77</v>
      </c>
      <c r="C22" s="13">
        <v>16.963260999999999</v>
      </c>
      <c r="D22" s="13">
        <v>1.1967291</v>
      </c>
      <c r="E22" s="13">
        <v>2.5606559999999998</v>
      </c>
      <c r="F22" s="13">
        <v>257.21589999999998</v>
      </c>
      <c r="G22" s="13">
        <v>214.60306</v>
      </c>
      <c r="H22" s="13">
        <v>0.25647260999999999</v>
      </c>
      <c r="I22" s="13">
        <v>4.53714</v>
      </c>
      <c r="J22" s="13">
        <v>18.692388000000001</v>
      </c>
      <c r="K22" s="13">
        <v>516.02560671000003</v>
      </c>
      <c r="L22" s="16">
        <v>17</v>
      </c>
      <c r="M22" s="1"/>
    </row>
    <row r="23" spans="2:13" x14ac:dyDescent="0.25">
      <c r="B23" s="5" t="s">
        <v>48</v>
      </c>
      <c r="C23" s="13">
        <v>30.006133999999999</v>
      </c>
      <c r="D23" s="13">
        <v>2.1398185000000001</v>
      </c>
      <c r="E23" s="13">
        <v>0.65582021999999995</v>
      </c>
      <c r="F23" s="13">
        <v>245.18512999999999</v>
      </c>
      <c r="G23" s="13">
        <v>200.17832999999999</v>
      </c>
      <c r="H23" s="13">
        <v>0</v>
      </c>
      <c r="I23" s="13">
        <v>3.2053821</v>
      </c>
      <c r="J23" s="13">
        <v>21.814330999999999</v>
      </c>
      <c r="K23" s="13">
        <v>503.18494581999994</v>
      </c>
      <c r="L23" s="16">
        <v>18</v>
      </c>
      <c r="M23" s="1"/>
    </row>
    <row r="24" spans="2:13" x14ac:dyDescent="0.25">
      <c r="B24" s="5" t="s">
        <v>64</v>
      </c>
      <c r="C24" s="13">
        <v>84.270729000000003</v>
      </c>
      <c r="D24" s="13">
        <v>6.1840466000000003</v>
      </c>
      <c r="E24" s="13">
        <v>3.1408884000000001</v>
      </c>
      <c r="F24" s="13">
        <v>33.779656000000003</v>
      </c>
      <c r="G24" s="13">
        <v>294.24412000000001</v>
      </c>
      <c r="H24" s="13">
        <v>0</v>
      </c>
      <c r="I24" s="13">
        <v>8.8190615000000001</v>
      </c>
      <c r="J24" s="13">
        <v>32.664698999999999</v>
      </c>
      <c r="K24" s="13">
        <v>463.10320049999996</v>
      </c>
      <c r="L24" s="16">
        <v>19</v>
      </c>
      <c r="M24" s="1"/>
    </row>
    <row r="25" spans="2:13" x14ac:dyDescent="0.25">
      <c r="B25" s="5" t="s">
        <v>92</v>
      </c>
      <c r="C25" s="13">
        <v>19.965489999999999</v>
      </c>
      <c r="D25" s="13">
        <v>2.0174205000000001</v>
      </c>
      <c r="E25" s="13">
        <v>2.5550560999999998</v>
      </c>
      <c r="F25" s="13">
        <v>201.83940000000001</v>
      </c>
      <c r="G25" s="13">
        <v>99.242463000000001</v>
      </c>
      <c r="H25" s="13">
        <v>0.40446875999999998</v>
      </c>
      <c r="I25" s="13">
        <v>6.0271569999999999</v>
      </c>
      <c r="J25" s="13">
        <v>22.363703999999998</v>
      </c>
      <c r="K25" s="13">
        <v>354.41515935999996</v>
      </c>
      <c r="L25" s="16">
        <v>20</v>
      </c>
      <c r="M25" s="1"/>
    </row>
    <row r="26" spans="2:13" x14ac:dyDescent="0.25">
      <c r="B26" s="5" t="s">
        <v>93</v>
      </c>
      <c r="C26" s="13">
        <v>8.4228521999999995</v>
      </c>
      <c r="D26" s="13">
        <v>0.16</v>
      </c>
      <c r="E26" s="13">
        <v>0.86930145999999997</v>
      </c>
      <c r="F26" s="13">
        <v>112.58416</v>
      </c>
      <c r="G26" s="13">
        <v>201.15262999999999</v>
      </c>
      <c r="H26" s="13">
        <v>0</v>
      </c>
      <c r="I26" s="13">
        <v>1.7720899000000001</v>
      </c>
      <c r="J26" s="13">
        <v>15.313641000000001</v>
      </c>
      <c r="K26" s="13">
        <v>340.27467455999999</v>
      </c>
      <c r="L26" s="16">
        <v>21</v>
      </c>
      <c r="M26" s="1"/>
    </row>
    <row r="27" spans="2:13" x14ac:dyDescent="0.25">
      <c r="B27" s="5" t="s">
        <v>94</v>
      </c>
      <c r="C27" s="13">
        <v>39.484126000000003</v>
      </c>
      <c r="D27" s="13">
        <v>100.65978</v>
      </c>
      <c r="E27" s="13">
        <v>12.557708999999999</v>
      </c>
      <c r="F27" s="13">
        <v>42.013370999999999</v>
      </c>
      <c r="G27" s="13">
        <v>120.37430000000001</v>
      </c>
      <c r="H27" s="13">
        <v>0</v>
      </c>
      <c r="I27" s="13">
        <v>0</v>
      </c>
      <c r="J27" s="13">
        <v>21.589935000000001</v>
      </c>
      <c r="K27" s="13">
        <v>336.67922100000004</v>
      </c>
      <c r="L27" s="16">
        <v>22</v>
      </c>
      <c r="M27" s="1"/>
    </row>
    <row r="28" spans="2:13" x14ac:dyDescent="0.25">
      <c r="B28" s="5" t="s">
        <v>53</v>
      </c>
      <c r="C28" s="13">
        <v>3.1777009000000001</v>
      </c>
      <c r="D28" s="13">
        <v>0.7348538</v>
      </c>
      <c r="E28" s="13">
        <v>0.44463262999999997</v>
      </c>
      <c r="F28" s="13">
        <v>199.67922999999999</v>
      </c>
      <c r="G28" s="13">
        <v>37.124242000000002</v>
      </c>
      <c r="H28" s="13">
        <v>0</v>
      </c>
      <c r="I28" s="13">
        <v>0.98551124999999995</v>
      </c>
      <c r="J28" s="13">
        <v>5.7748147999999997</v>
      </c>
      <c r="K28" s="13">
        <v>247.92098537999999</v>
      </c>
      <c r="L28" s="16">
        <v>23</v>
      </c>
      <c r="M28" s="1"/>
    </row>
    <row r="29" spans="2:13" x14ac:dyDescent="0.25">
      <c r="B29" s="5" t="s">
        <v>95</v>
      </c>
      <c r="C29" s="13">
        <v>27.466874000000001</v>
      </c>
      <c r="D29" s="13">
        <v>10.742051999999999</v>
      </c>
      <c r="E29" s="13">
        <v>3.2789652</v>
      </c>
      <c r="F29" s="13">
        <v>20.42632</v>
      </c>
      <c r="G29" s="13">
        <v>149.54840999999999</v>
      </c>
      <c r="H29" s="13">
        <v>0.20356335</v>
      </c>
      <c r="I29" s="13">
        <v>4.8707004999999999</v>
      </c>
      <c r="J29" s="13">
        <v>30.826696999999999</v>
      </c>
      <c r="K29" s="13">
        <v>247.36358204999999</v>
      </c>
      <c r="L29" s="16">
        <v>24</v>
      </c>
      <c r="M29" s="1"/>
    </row>
    <row r="30" spans="2:13" x14ac:dyDescent="0.25">
      <c r="B30" s="5" t="s">
        <v>96</v>
      </c>
      <c r="C30" s="13">
        <v>5.3204704999999999</v>
      </c>
      <c r="D30" s="13">
        <v>1.2333700000000001</v>
      </c>
      <c r="E30" s="13">
        <v>0.60395798999999994</v>
      </c>
      <c r="F30" s="13">
        <v>29.906002999999998</v>
      </c>
      <c r="G30" s="13">
        <v>168.00882999999999</v>
      </c>
      <c r="H30" s="13">
        <v>0</v>
      </c>
      <c r="I30" s="13">
        <v>2.5209367</v>
      </c>
      <c r="J30" s="13">
        <v>10.095561999999999</v>
      </c>
      <c r="K30" s="13">
        <v>217.68913018999999</v>
      </c>
      <c r="L30" s="16">
        <v>25</v>
      </c>
      <c r="M30" s="1"/>
    </row>
    <row r="31" spans="2:13" x14ac:dyDescent="0.25">
      <c r="B31" s="5" t="s">
        <v>97</v>
      </c>
      <c r="C31" s="13">
        <v>9.2029745999999992</v>
      </c>
      <c r="D31" s="13">
        <v>0</v>
      </c>
      <c r="E31" s="13">
        <v>1.8912009000000001</v>
      </c>
      <c r="F31" s="13">
        <v>50.958772000000003</v>
      </c>
      <c r="G31" s="13">
        <v>123.39615000000001</v>
      </c>
      <c r="H31" s="13">
        <v>0</v>
      </c>
      <c r="I31" s="13">
        <v>2.7528907</v>
      </c>
      <c r="J31" s="13">
        <v>21.553045000000001</v>
      </c>
      <c r="K31" s="13">
        <v>209.75503319999999</v>
      </c>
      <c r="L31" s="16">
        <v>26</v>
      </c>
      <c r="M31" s="1"/>
    </row>
    <row r="32" spans="2:13" x14ac:dyDescent="0.25">
      <c r="B32" s="5" t="s">
        <v>98</v>
      </c>
      <c r="C32" s="13">
        <v>3.5724178000000002</v>
      </c>
      <c r="D32" s="13">
        <v>0</v>
      </c>
      <c r="E32" s="13">
        <v>0.13808972999999999</v>
      </c>
      <c r="F32" s="13">
        <v>8.7010538999999998</v>
      </c>
      <c r="G32" s="13">
        <v>179.39832000000001</v>
      </c>
      <c r="H32" s="13">
        <v>0</v>
      </c>
      <c r="I32" s="13">
        <v>0.88249553999999997</v>
      </c>
      <c r="J32" s="13">
        <v>14.847072000000001</v>
      </c>
      <c r="K32" s="13">
        <v>207.53944897000002</v>
      </c>
      <c r="L32" s="16">
        <v>27</v>
      </c>
      <c r="M32" s="1"/>
    </row>
    <row r="33" spans="2:13" x14ac:dyDescent="0.25">
      <c r="B33" s="5" t="s">
        <v>59</v>
      </c>
      <c r="C33" s="13">
        <v>18.431753</v>
      </c>
      <c r="D33" s="13">
        <v>10.162051</v>
      </c>
      <c r="E33" s="13">
        <v>3.6371978999999999</v>
      </c>
      <c r="F33" s="13">
        <v>19.301824</v>
      </c>
      <c r="G33" s="13">
        <v>114.37626</v>
      </c>
      <c r="H33" s="13">
        <v>0</v>
      </c>
      <c r="I33" s="13">
        <v>3.2308572999999998</v>
      </c>
      <c r="J33" s="13">
        <v>34.522623000000003</v>
      </c>
      <c r="K33" s="13">
        <v>203.66256619999999</v>
      </c>
      <c r="L33" s="16">
        <v>28</v>
      </c>
      <c r="M33" s="1"/>
    </row>
    <row r="34" spans="2:13" x14ac:dyDescent="0.25">
      <c r="B34" s="5" t="s">
        <v>99</v>
      </c>
      <c r="C34" s="13">
        <v>22.276354999999999</v>
      </c>
      <c r="D34" s="13">
        <v>2.0598633999999998</v>
      </c>
      <c r="E34" s="13">
        <v>1.0357970999999999</v>
      </c>
      <c r="F34" s="13">
        <v>17.905076999999999</v>
      </c>
      <c r="G34" s="13">
        <v>149.95373000000001</v>
      </c>
      <c r="H34" s="13">
        <v>0</v>
      </c>
      <c r="I34" s="13">
        <v>0.56780606</v>
      </c>
      <c r="J34" s="13">
        <v>5.3495900000000001</v>
      </c>
      <c r="K34" s="13">
        <v>199.14821856</v>
      </c>
      <c r="L34" s="16">
        <v>29</v>
      </c>
      <c r="M34" s="1"/>
    </row>
    <row r="35" spans="2:13" x14ac:dyDescent="0.25">
      <c r="B35" s="5" t="s">
        <v>100</v>
      </c>
      <c r="C35" s="13">
        <v>3.3689974999999999</v>
      </c>
      <c r="D35" s="13">
        <v>17.639858</v>
      </c>
      <c r="E35" s="13">
        <v>3.6122402999999998</v>
      </c>
      <c r="F35" s="13">
        <v>93.186087999999998</v>
      </c>
      <c r="G35" s="13">
        <v>53.618906000000003</v>
      </c>
      <c r="H35" s="13">
        <v>0</v>
      </c>
      <c r="I35" s="13">
        <v>2.1542750000000002</v>
      </c>
      <c r="J35" s="13">
        <v>11.545356999999999</v>
      </c>
      <c r="K35" s="13">
        <v>185.12572180000001</v>
      </c>
      <c r="L35" s="16">
        <v>30</v>
      </c>
      <c r="M35" s="1"/>
    </row>
    <row r="36" spans="2:13" x14ac:dyDescent="0.25">
      <c r="B36" s="5" t="s">
        <v>101</v>
      </c>
      <c r="C36" s="13">
        <v>6.2821337000000002</v>
      </c>
      <c r="D36" s="13">
        <v>0.38375999999999999</v>
      </c>
      <c r="E36" s="13">
        <v>3.9547004000000001</v>
      </c>
      <c r="F36" s="13">
        <v>17.222370999999999</v>
      </c>
      <c r="G36" s="13">
        <v>127.32638</v>
      </c>
      <c r="H36" s="13">
        <v>0.39699436999999999</v>
      </c>
      <c r="I36" s="13">
        <v>3.3752195999999999</v>
      </c>
      <c r="J36" s="13">
        <v>17.091439000000001</v>
      </c>
      <c r="K36" s="13">
        <v>176.03299806999999</v>
      </c>
      <c r="L36" s="16">
        <v>31</v>
      </c>
      <c r="M36" s="1"/>
    </row>
    <row r="37" spans="2:13" x14ac:dyDescent="0.25">
      <c r="B37" s="5" t="s">
        <v>102</v>
      </c>
      <c r="C37" s="13">
        <v>50.309153000000002</v>
      </c>
      <c r="D37" s="13">
        <v>1.1722243000000001</v>
      </c>
      <c r="E37" s="13">
        <v>4.3818314000000003</v>
      </c>
      <c r="F37" s="13">
        <v>44.657128</v>
      </c>
      <c r="G37" s="13">
        <v>49.576118999999998</v>
      </c>
      <c r="H37" s="13">
        <v>0</v>
      </c>
      <c r="I37" s="13">
        <v>1.6411258</v>
      </c>
      <c r="J37" s="13">
        <v>8.1683494999999997</v>
      </c>
      <c r="K37" s="13">
        <v>159.90593100000001</v>
      </c>
      <c r="L37" s="16">
        <v>32</v>
      </c>
      <c r="M37" s="1"/>
    </row>
    <row r="38" spans="2:13" x14ac:dyDescent="0.25">
      <c r="B38" s="5" t="s">
        <v>103</v>
      </c>
      <c r="C38" s="13">
        <v>5.9003432</v>
      </c>
      <c r="D38" s="13">
        <v>2.2395847</v>
      </c>
      <c r="E38" s="13">
        <v>0.84189000000000003</v>
      </c>
      <c r="F38" s="13">
        <v>54.867756999999997</v>
      </c>
      <c r="G38" s="13">
        <v>72.036776000000003</v>
      </c>
      <c r="H38" s="13">
        <v>0</v>
      </c>
      <c r="I38" s="13">
        <v>3.5009714999999999</v>
      </c>
      <c r="J38" s="13">
        <v>11.814363</v>
      </c>
      <c r="K38" s="13">
        <v>151.20168539999997</v>
      </c>
      <c r="L38" s="16">
        <v>33</v>
      </c>
      <c r="M38" s="1"/>
    </row>
    <row r="39" spans="2:13" x14ac:dyDescent="0.25">
      <c r="B39" s="5" t="s">
        <v>65</v>
      </c>
      <c r="C39" s="13">
        <v>21.125513999999999</v>
      </c>
      <c r="D39" s="13">
        <v>6.2991315999999999</v>
      </c>
      <c r="E39" s="13">
        <v>6.2714916000000001</v>
      </c>
      <c r="F39" s="13">
        <v>9.7605638999999993</v>
      </c>
      <c r="G39" s="13">
        <v>62.492843999999998</v>
      </c>
      <c r="H39" s="13">
        <v>0</v>
      </c>
      <c r="I39" s="13">
        <v>4.3225480000000003</v>
      </c>
      <c r="J39" s="13">
        <v>24.875433999999998</v>
      </c>
      <c r="K39" s="13">
        <v>135.14752709999999</v>
      </c>
      <c r="L39" s="16">
        <v>34</v>
      </c>
      <c r="M39" s="1"/>
    </row>
    <row r="40" spans="2:13" x14ac:dyDescent="0.25">
      <c r="B40" s="5" t="s">
        <v>104</v>
      </c>
      <c r="C40" s="13">
        <v>13.852897</v>
      </c>
      <c r="D40" s="13">
        <v>7.9471461999999997</v>
      </c>
      <c r="E40" s="13">
        <v>1.3872454999999999</v>
      </c>
      <c r="F40" s="13">
        <v>49.900747000000003</v>
      </c>
      <c r="G40" s="13">
        <v>44.586593999999998</v>
      </c>
      <c r="H40" s="13">
        <v>0</v>
      </c>
      <c r="I40" s="13">
        <v>1.4357234999999999</v>
      </c>
      <c r="J40" s="13">
        <v>12.788429000000001</v>
      </c>
      <c r="K40" s="13">
        <v>131.8987822</v>
      </c>
      <c r="L40" s="16">
        <v>35</v>
      </c>
      <c r="M40" s="1"/>
    </row>
    <row r="41" spans="2:13" x14ac:dyDescent="0.25">
      <c r="B41" s="5" t="s">
        <v>105</v>
      </c>
      <c r="C41" s="13">
        <v>4.4744542999999997</v>
      </c>
      <c r="D41" s="13">
        <v>8.677E-2</v>
      </c>
      <c r="E41" s="13">
        <v>0.24799772</v>
      </c>
      <c r="F41" s="13">
        <v>28.311796999999999</v>
      </c>
      <c r="G41" s="13">
        <v>68.735840999999994</v>
      </c>
      <c r="H41" s="13">
        <v>0</v>
      </c>
      <c r="I41" s="13">
        <v>2.0327638000000001</v>
      </c>
      <c r="J41" s="13">
        <v>6.1965846000000004</v>
      </c>
      <c r="K41" s="13">
        <v>110.08620841999999</v>
      </c>
      <c r="L41" s="16">
        <v>36</v>
      </c>
      <c r="M41" s="1"/>
    </row>
    <row r="42" spans="2:13" x14ac:dyDescent="0.25">
      <c r="B42" s="5" t="s">
        <v>106</v>
      </c>
      <c r="C42" s="13">
        <v>4.0943275000000003</v>
      </c>
      <c r="D42" s="13">
        <v>6.2133405000000002</v>
      </c>
      <c r="E42" s="13">
        <v>1.5408154999999999</v>
      </c>
      <c r="F42" s="13">
        <v>41.690492999999996</v>
      </c>
      <c r="G42" s="13">
        <v>45.125587000000003</v>
      </c>
      <c r="H42" s="13">
        <v>0</v>
      </c>
      <c r="I42" s="13">
        <v>1.9747338999999999</v>
      </c>
      <c r="J42" s="13">
        <v>7.6564082999999998</v>
      </c>
      <c r="K42" s="13">
        <v>108.2957057</v>
      </c>
      <c r="L42" s="16">
        <v>37</v>
      </c>
      <c r="M42" s="1"/>
    </row>
    <row r="43" spans="2:13" x14ac:dyDescent="0.25">
      <c r="B43" s="5" t="s">
        <v>107</v>
      </c>
      <c r="C43" s="13">
        <v>3.8965553000000002</v>
      </c>
      <c r="D43" s="13">
        <v>1.3179964</v>
      </c>
      <c r="E43" s="13">
        <v>0.39147138999999997</v>
      </c>
      <c r="F43" s="13">
        <v>37.871547999999997</v>
      </c>
      <c r="G43" s="13">
        <v>48.187472999999997</v>
      </c>
      <c r="H43" s="13">
        <v>0</v>
      </c>
      <c r="I43" s="13">
        <v>2.5418132</v>
      </c>
      <c r="J43" s="13">
        <v>8.9762774000000007</v>
      </c>
      <c r="K43" s="13">
        <v>103.18313468999999</v>
      </c>
      <c r="L43" s="16">
        <v>38</v>
      </c>
      <c r="M43" s="1"/>
    </row>
    <row r="44" spans="2:13" x14ac:dyDescent="0.25">
      <c r="B44" s="5" t="s">
        <v>108</v>
      </c>
      <c r="C44" s="13">
        <v>5.4319857999999996</v>
      </c>
      <c r="D44" s="13">
        <v>7.85E-2</v>
      </c>
      <c r="E44" s="13">
        <v>0.81452606999999999</v>
      </c>
      <c r="F44" s="13">
        <v>53.731932</v>
      </c>
      <c r="G44" s="13">
        <v>28.533096</v>
      </c>
      <c r="H44" s="13">
        <v>0</v>
      </c>
      <c r="I44" s="13">
        <v>0.93186089000000005</v>
      </c>
      <c r="J44" s="13">
        <v>3.3675421000000001</v>
      </c>
      <c r="K44" s="13">
        <v>92.889442859999988</v>
      </c>
      <c r="L44" s="16">
        <v>39</v>
      </c>
      <c r="M44" s="1"/>
    </row>
    <row r="45" spans="2:13" x14ac:dyDescent="0.25">
      <c r="B45" s="5" t="s">
        <v>109</v>
      </c>
      <c r="C45" s="13">
        <v>8.1157971999999994</v>
      </c>
      <c r="D45" s="13">
        <v>1.3171771999999999</v>
      </c>
      <c r="E45" s="13">
        <v>0.95923323000000005</v>
      </c>
      <c r="F45" s="13">
        <v>6.7036273</v>
      </c>
      <c r="G45" s="13">
        <v>60.496156999999997</v>
      </c>
      <c r="H45" s="13">
        <v>0</v>
      </c>
      <c r="I45" s="13">
        <v>0.20689288</v>
      </c>
      <c r="J45" s="13">
        <v>4.6776587000000003</v>
      </c>
      <c r="K45" s="13">
        <v>82.476543509999985</v>
      </c>
      <c r="L45" s="16">
        <v>40</v>
      </c>
      <c r="M45" s="1"/>
    </row>
    <row r="46" spans="2:13" x14ac:dyDescent="0.25">
      <c r="B46" s="5" t="s">
        <v>66</v>
      </c>
      <c r="C46" s="13">
        <v>11.072431</v>
      </c>
      <c r="D46" s="13">
        <v>0</v>
      </c>
      <c r="E46" s="13">
        <v>9.3027879999999993E-2</v>
      </c>
      <c r="F46" s="13">
        <v>20.825115</v>
      </c>
      <c r="G46" s="13">
        <v>29.642281000000001</v>
      </c>
      <c r="H46" s="13">
        <v>0</v>
      </c>
      <c r="I46" s="13">
        <v>5.1651213</v>
      </c>
      <c r="J46" s="13">
        <v>13.923175000000001</v>
      </c>
      <c r="K46" s="13">
        <v>80.721151179999993</v>
      </c>
      <c r="L46" s="16">
        <v>41</v>
      </c>
      <c r="M46" s="1"/>
    </row>
    <row r="47" spans="2:13" x14ac:dyDescent="0.25">
      <c r="B47" s="5" t="s">
        <v>110</v>
      </c>
      <c r="C47" s="13">
        <v>3.1895657000000002</v>
      </c>
      <c r="D47" s="13">
        <v>0.35189999999999999</v>
      </c>
      <c r="E47" s="13">
        <v>0.52383276000000001</v>
      </c>
      <c r="F47" s="13">
        <v>12.937951</v>
      </c>
      <c r="G47" s="13">
        <v>35.325001</v>
      </c>
      <c r="H47" s="13">
        <v>0</v>
      </c>
      <c r="I47" s="13">
        <v>0.52042624000000004</v>
      </c>
      <c r="J47" s="13">
        <v>7.1468990999999997</v>
      </c>
      <c r="K47" s="13">
        <v>59.995575799999997</v>
      </c>
      <c r="L47" s="16">
        <v>42</v>
      </c>
      <c r="M47" s="1"/>
    </row>
    <row r="48" spans="2:13" x14ac:dyDescent="0.25">
      <c r="B48" s="5" t="s">
        <v>111</v>
      </c>
      <c r="C48" s="13">
        <v>3.9672046999999999</v>
      </c>
      <c r="D48" s="13">
        <v>4.327</v>
      </c>
      <c r="E48" s="13">
        <v>0.48420282999999997</v>
      </c>
      <c r="F48" s="13">
        <v>5.8753126</v>
      </c>
      <c r="G48" s="13">
        <v>38.791836000000004</v>
      </c>
      <c r="H48" s="13">
        <v>0</v>
      </c>
      <c r="I48" s="13">
        <v>0.64099731000000004</v>
      </c>
      <c r="J48" s="13">
        <v>5.8632721999999999</v>
      </c>
      <c r="K48" s="13">
        <v>59.94982564</v>
      </c>
      <c r="L48" s="16">
        <v>43</v>
      </c>
      <c r="M48" s="1"/>
    </row>
    <row r="49" spans="2:13" x14ac:dyDescent="0.25">
      <c r="B49" s="5" t="s">
        <v>112</v>
      </c>
      <c r="C49" s="13">
        <v>3.5386487999999998</v>
      </c>
      <c r="D49" s="13">
        <v>0</v>
      </c>
      <c r="E49" s="13">
        <v>0.22090804999999999</v>
      </c>
      <c r="F49" s="13">
        <v>11.753072</v>
      </c>
      <c r="G49" s="13">
        <v>25.748055999999998</v>
      </c>
      <c r="H49" s="13">
        <v>0</v>
      </c>
      <c r="I49" s="13">
        <v>3.0761124</v>
      </c>
      <c r="J49" s="13">
        <v>11.775698</v>
      </c>
      <c r="K49" s="13">
        <v>56.112495249999995</v>
      </c>
      <c r="L49" s="16">
        <v>44</v>
      </c>
      <c r="M49" s="1"/>
    </row>
    <row r="50" spans="2:13" x14ac:dyDescent="0.25">
      <c r="B50" s="5" t="s">
        <v>113</v>
      </c>
      <c r="C50" s="13">
        <v>0.86914429999999998</v>
      </c>
      <c r="D50" s="13">
        <v>5.5505836000000004</v>
      </c>
      <c r="E50" s="13">
        <v>1.1207373</v>
      </c>
      <c r="F50" s="13">
        <v>2.0917287999999998</v>
      </c>
      <c r="G50" s="13">
        <v>30.020308</v>
      </c>
      <c r="H50" s="13">
        <v>0</v>
      </c>
      <c r="I50" s="13">
        <v>0.30961179999999999</v>
      </c>
      <c r="J50" s="13">
        <v>14.870327</v>
      </c>
      <c r="K50" s="13">
        <v>54.832440800000001</v>
      </c>
      <c r="L50" s="16">
        <v>45</v>
      </c>
      <c r="M50" s="1"/>
    </row>
    <row r="51" spans="2:13" x14ac:dyDescent="0.25">
      <c r="B51" s="5" t="s">
        <v>114</v>
      </c>
      <c r="C51" s="13">
        <v>1.7789394999999999</v>
      </c>
      <c r="D51" s="13">
        <v>0</v>
      </c>
      <c r="E51" s="13">
        <v>0.53387485000000001</v>
      </c>
      <c r="F51" s="13">
        <v>14.769532</v>
      </c>
      <c r="G51" s="13">
        <v>23.668015</v>
      </c>
      <c r="H51" s="13">
        <v>0</v>
      </c>
      <c r="I51" s="13">
        <v>0.65243960999999995</v>
      </c>
      <c r="J51" s="13">
        <v>7.9370409000000004</v>
      </c>
      <c r="K51" s="13">
        <v>49.339841860000007</v>
      </c>
      <c r="L51" s="16">
        <v>46</v>
      </c>
      <c r="M51" s="1"/>
    </row>
    <row r="52" spans="2:13" x14ac:dyDescent="0.25">
      <c r="B52" s="5" t="s">
        <v>115</v>
      </c>
      <c r="C52" s="13">
        <v>1.1364593999999999</v>
      </c>
      <c r="D52" s="13">
        <v>0.16800000000000001</v>
      </c>
      <c r="E52" s="13">
        <v>0</v>
      </c>
      <c r="F52" s="13">
        <v>31.440089</v>
      </c>
      <c r="G52" s="13">
        <v>8.1232553999999997</v>
      </c>
      <c r="H52" s="13">
        <v>0</v>
      </c>
      <c r="I52" s="13">
        <v>0.24190681</v>
      </c>
      <c r="J52" s="13">
        <v>5.8193599000000003</v>
      </c>
      <c r="K52" s="13">
        <v>46.929070510000003</v>
      </c>
      <c r="L52" s="16">
        <v>47</v>
      </c>
      <c r="M52" s="1"/>
    </row>
    <row r="53" spans="2:13" x14ac:dyDescent="0.25">
      <c r="B53" s="5" t="s">
        <v>116</v>
      </c>
      <c r="C53" s="13">
        <v>0</v>
      </c>
      <c r="D53" s="13">
        <v>0</v>
      </c>
      <c r="E53" s="13">
        <v>0</v>
      </c>
      <c r="F53" s="13">
        <v>34.000953000000003</v>
      </c>
      <c r="G53" s="13">
        <v>8.8349840000000004</v>
      </c>
      <c r="H53" s="13">
        <v>0</v>
      </c>
      <c r="I53" s="13">
        <v>0.40417786</v>
      </c>
      <c r="J53" s="13">
        <v>1.5521990000000001</v>
      </c>
      <c r="K53" s="13">
        <v>44.79231386</v>
      </c>
      <c r="L53" s="16">
        <v>48</v>
      </c>
      <c r="M53" s="1"/>
    </row>
    <row r="54" spans="2:13" x14ac:dyDescent="0.25">
      <c r="B54" s="5" t="s">
        <v>117</v>
      </c>
      <c r="C54" s="13">
        <v>0.16879371000000001</v>
      </c>
      <c r="D54" s="13">
        <v>0</v>
      </c>
      <c r="E54" s="13">
        <v>0</v>
      </c>
      <c r="F54" s="13">
        <v>0</v>
      </c>
      <c r="G54" s="13">
        <v>34.549323000000001</v>
      </c>
      <c r="H54" s="13">
        <v>0</v>
      </c>
      <c r="I54" s="13">
        <v>0.02</v>
      </c>
      <c r="J54" s="13">
        <v>3.0015350000000001</v>
      </c>
      <c r="K54" s="13">
        <v>37.739651710000004</v>
      </c>
      <c r="L54" s="16">
        <v>49</v>
      </c>
      <c r="M54" s="1"/>
    </row>
    <row r="55" spans="2:13" x14ac:dyDescent="0.25">
      <c r="B55" s="5" t="s">
        <v>118</v>
      </c>
      <c r="C55" s="13">
        <v>1.5560573</v>
      </c>
      <c r="D55" s="13">
        <v>0</v>
      </c>
      <c r="E55" s="13">
        <v>0.68729245000000005</v>
      </c>
      <c r="F55" s="13">
        <v>4.4902540999999996</v>
      </c>
      <c r="G55" s="13">
        <v>24.040020999999999</v>
      </c>
      <c r="H55" s="13">
        <v>0</v>
      </c>
      <c r="I55" s="13">
        <v>0.22403173000000001</v>
      </c>
      <c r="J55" s="13">
        <v>6.3587797000000004</v>
      </c>
      <c r="K55" s="13">
        <v>37.356436279999997</v>
      </c>
      <c r="L55" s="16">
        <v>50</v>
      </c>
      <c r="M55" s="1"/>
    </row>
    <row r="56" spans="2:13" x14ac:dyDescent="0.25"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</row>
    <row r="57" spans="2:13" x14ac:dyDescent="0.25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</row>
    <row r="59" spans="2:13" ht="15" x14ac:dyDescent="0.25">
      <c r="B59" s="8" t="s">
        <v>79</v>
      </c>
    </row>
    <row r="60" spans="2:13" x14ac:dyDescent="0.2">
      <c r="B60" s="11" t="s">
        <v>119</v>
      </c>
    </row>
  </sheetData>
  <sheetProtection algorithmName="SHA-512" hashValue="9qG94EtqwvOrovtvEdctnsRCiCaMH/Qy3srXgnWvsGE1Z4cEkgZKFOWuO8KTcSLmGS448oIlVtT4avbCXKPU/w==" saltValue="peGn3xBLPauq9RFd6YJmWg==" spinCount="100000" sheet="1" objects="1" scenarios="1"/>
  <hyperlinks>
    <hyperlink ref="B59" r:id="rId1" display="https://www.gov.uk/government/collections/dcms-sectors-economic-estimates" xr:uid="{4F1395B2-7681-47C7-83F3-288C58E94C18}"/>
    <hyperlink ref="L1" location="Contents!A1" display="Back to Contents" xr:uid="{6E292A58-5AAA-4B3F-9960-93EDD3BC5EDC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58E32-19E8-4042-9C47-69E7B3202245}">
  <dimension ref="A1:H21"/>
  <sheetViews>
    <sheetView workbookViewId="0">
      <selection activeCell="F1" sqref="F1"/>
    </sheetView>
  </sheetViews>
  <sheetFormatPr defaultRowHeight="12.75" x14ac:dyDescent="0.25"/>
  <cols>
    <col min="1" max="1" width="9.140625" style="1"/>
    <col min="2" max="2" width="27.5703125" style="1" bestFit="1" customWidth="1"/>
    <col min="3" max="7" width="12.7109375" style="1" customWidth="1"/>
    <col min="8" max="8" width="12.7109375" style="14" customWidth="1"/>
    <col min="9" max="16384" width="9.140625" style="1"/>
  </cols>
  <sheetData>
    <row r="1" spans="1:8" x14ac:dyDescent="0.25">
      <c r="A1" s="3" t="s">
        <v>9</v>
      </c>
      <c r="B1" s="3"/>
      <c r="F1" s="51" t="s">
        <v>285</v>
      </c>
    </row>
    <row r="2" spans="1:8" x14ac:dyDescent="0.25">
      <c r="A2" s="3" t="s">
        <v>261</v>
      </c>
    </row>
    <row r="4" spans="1:8" x14ac:dyDescent="0.2">
      <c r="B4" s="17"/>
    </row>
    <row r="5" spans="1:8" ht="25.5" x14ac:dyDescent="0.25">
      <c r="B5" s="4" t="s">
        <v>120</v>
      </c>
      <c r="C5" s="15" t="s">
        <v>147</v>
      </c>
      <c r="D5" s="15" t="s">
        <v>148</v>
      </c>
      <c r="E5" s="15" t="s">
        <v>257</v>
      </c>
      <c r="F5" s="15" t="s">
        <v>121</v>
      </c>
      <c r="H5" s="1"/>
    </row>
    <row r="6" spans="1:8" x14ac:dyDescent="0.2">
      <c r="B6" s="18">
        <v>2014</v>
      </c>
      <c r="C6" s="19">
        <v>0.18301909999999999</v>
      </c>
      <c r="D6" s="19">
        <v>0.35179726</v>
      </c>
      <c r="E6" s="19">
        <v>0.21358251</v>
      </c>
      <c r="F6" s="19">
        <v>0.22119343999999999</v>
      </c>
      <c r="H6" s="1"/>
    </row>
    <row r="7" spans="1:8" x14ac:dyDescent="0.2">
      <c r="B7" s="18">
        <v>2015</v>
      </c>
      <c r="C7" s="19">
        <v>0.18290402</v>
      </c>
      <c r="D7" s="19">
        <v>0.34726812000000001</v>
      </c>
      <c r="E7" s="19">
        <v>0.21533991999999999</v>
      </c>
      <c r="F7" s="19">
        <v>0.22081342000000001</v>
      </c>
      <c r="H7" s="1"/>
    </row>
    <row r="8" spans="1:8" x14ac:dyDescent="0.2">
      <c r="B8" s="18">
        <v>2016</v>
      </c>
      <c r="C8" s="19">
        <v>0.18396108999999999</v>
      </c>
      <c r="D8" s="19">
        <v>0.34475335000000001</v>
      </c>
      <c r="E8" s="19">
        <v>0.21631942000000001</v>
      </c>
      <c r="F8" s="19">
        <v>0.22121887000000001</v>
      </c>
      <c r="H8" s="1"/>
    </row>
    <row r="9" spans="1:8" x14ac:dyDescent="0.2">
      <c r="B9" s="18">
        <v>2017</v>
      </c>
      <c r="C9" s="19">
        <v>0.18506106</v>
      </c>
      <c r="D9" s="19">
        <v>0.33903847999999998</v>
      </c>
      <c r="E9" s="19">
        <v>0.21583010999999999</v>
      </c>
      <c r="F9" s="19">
        <v>0.22067995000000001</v>
      </c>
      <c r="H9" s="1"/>
    </row>
    <row r="10" spans="1:8" x14ac:dyDescent="0.2">
      <c r="B10" s="18">
        <v>2018</v>
      </c>
      <c r="C10" s="19">
        <v>0.18405091000000001</v>
      </c>
      <c r="D10" s="19">
        <v>0.33709333000000002</v>
      </c>
      <c r="E10" s="19">
        <v>0.21672267000000001</v>
      </c>
      <c r="F10" s="19">
        <v>0.22002711</v>
      </c>
      <c r="H10" s="1"/>
    </row>
    <row r="11" spans="1:8" x14ac:dyDescent="0.2">
      <c r="B11" s="18">
        <v>2019</v>
      </c>
      <c r="C11" s="19">
        <v>0.18428711</v>
      </c>
      <c r="D11" s="19">
        <v>0.33279686000000003</v>
      </c>
      <c r="E11" s="19">
        <v>0.21927089999999999</v>
      </c>
      <c r="F11" s="19">
        <v>0.22009811000000001</v>
      </c>
      <c r="H11" s="1"/>
    </row>
    <row r="12" spans="1:8" x14ac:dyDescent="0.2">
      <c r="B12" s="18">
        <v>2020</v>
      </c>
      <c r="C12" s="19">
        <v>0.18930374999999999</v>
      </c>
      <c r="D12" s="19">
        <v>0.34333822000000003</v>
      </c>
      <c r="E12" s="19">
        <v>0.22193778</v>
      </c>
      <c r="F12" s="19">
        <v>0.22544467000000001</v>
      </c>
      <c r="H12" s="1"/>
    </row>
    <row r="13" spans="1:8" x14ac:dyDescent="0.2">
      <c r="B13" s="18">
        <v>2021</v>
      </c>
      <c r="C13" s="19">
        <v>0.18825423999999999</v>
      </c>
      <c r="D13" s="19">
        <v>0.33328907000000002</v>
      </c>
      <c r="E13" s="19">
        <v>0.22035698000000001</v>
      </c>
      <c r="F13" s="19">
        <v>0.22266114000000001</v>
      </c>
      <c r="H13" s="1"/>
    </row>
    <row r="14" spans="1:8" x14ac:dyDescent="0.2">
      <c r="B14" s="18">
        <v>2022</v>
      </c>
      <c r="C14" s="19">
        <v>0.18966691999999999</v>
      </c>
      <c r="D14" s="19">
        <v>0.31732747</v>
      </c>
      <c r="E14" s="19">
        <v>0.22396642</v>
      </c>
      <c r="F14" s="19">
        <v>0.2216108</v>
      </c>
      <c r="H14" s="1"/>
    </row>
    <row r="15" spans="1:8" x14ac:dyDescent="0.2">
      <c r="B15" s="18">
        <v>2023</v>
      </c>
      <c r="C15" s="19">
        <v>0.18858164999999999</v>
      </c>
      <c r="D15" s="19">
        <v>0.31200927000000001</v>
      </c>
      <c r="E15" s="19">
        <v>0.22396373</v>
      </c>
      <c r="F15" s="19">
        <v>0.22007572</v>
      </c>
      <c r="H15" s="1"/>
    </row>
    <row r="16" spans="1:8" x14ac:dyDescent="0.2">
      <c r="B16" s="18">
        <v>2024</v>
      </c>
      <c r="C16" s="19">
        <v>0.18847467000000001</v>
      </c>
      <c r="D16" s="19">
        <v>0.31454844999999998</v>
      </c>
      <c r="E16" s="19">
        <v>0.22435181000000001</v>
      </c>
      <c r="F16" s="19">
        <v>0.22057161</v>
      </c>
      <c r="H16" s="1"/>
    </row>
    <row r="17" spans="2:8" x14ac:dyDescent="0.2">
      <c r="B17" s="18">
        <v>2025</v>
      </c>
      <c r="C17" s="19">
        <v>0.18964027999999999</v>
      </c>
      <c r="D17" s="19">
        <v>0.31295019000000002</v>
      </c>
      <c r="E17" s="19">
        <v>0.22340160000000001</v>
      </c>
      <c r="F17" s="19">
        <v>0.22066865999999999</v>
      </c>
    </row>
    <row r="18" spans="2:8" x14ac:dyDescent="0.25">
      <c r="H18" s="1"/>
    </row>
    <row r="20" spans="2:8" ht="15" x14ac:dyDescent="0.25">
      <c r="B20" s="8" t="s">
        <v>122</v>
      </c>
    </row>
    <row r="21" spans="2:8" x14ac:dyDescent="0.2">
      <c r="B21" s="11" t="s">
        <v>123</v>
      </c>
    </row>
  </sheetData>
  <sheetProtection algorithmName="SHA-512" hashValue="SxBAZhyzpIHewzkvre/K0/OIu1ZnKUqI84gk35i3jnizjVM00hpEPj9s04kDoRDRy/yOC+X0OzvZMsua1ue/pg==" saltValue="8WYCW1ddXdhLRES0O39hmg==" spinCount="100000" sheet="1" objects="1" scenarios="1"/>
  <hyperlinks>
    <hyperlink ref="B20" r:id="rId1" display="https://data-explorer.oecd.org/vis?df%5bds%5d=DisseminateFinalDMZ&amp;df%5bid%5d=DSD_STRI%40DF_STRI_MAIN&amp;df%5bag%5d=OECD.TAD.TPD&amp;dq=A.......&amp;pd=%2C&amp;to%5bTIME_PERIOD%5d=false" xr:uid="{5735DA31-3DB5-48BA-9A36-341792E39378}"/>
    <hyperlink ref="F1" location="Contents!A1" display="Back to Contents" xr:uid="{1E168B5C-7705-42E2-9E4E-22A15419EB5E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2D3C0-DAA4-4700-B9EE-35185FDAD012}">
  <dimension ref="A1:F60"/>
  <sheetViews>
    <sheetView workbookViewId="0">
      <selection activeCell="I23" sqref="I23"/>
    </sheetView>
  </sheetViews>
  <sheetFormatPr defaultRowHeight="12.75" x14ac:dyDescent="0.25"/>
  <cols>
    <col min="1" max="1" width="9.140625" style="1"/>
    <col min="2" max="2" width="27.5703125" style="1" bestFit="1" customWidth="1"/>
    <col min="3" max="5" width="12.7109375" style="1" customWidth="1"/>
    <col min="6" max="6" width="12.7109375" style="14" customWidth="1"/>
    <col min="7" max="16384" width="9.140625" style="1"/>
  </cols>
  <sheetData>
    <row r="1" spans="1:6" x14ac:dyDescent="0.25">
      <c r="A1" s="3" t="s">
        <v>11</v>
      </c>
      <c r="B1" s="3"/>
      <c r="E1" s="51" t="s">
        <v>285</v>
      </c>
    </row>
    <row r="2" spans="1:6" x14ac:dyDescent="0.25">
      <c r="A2" s="3" t="s">
        <v>263</v>
      </c>
    </row>
    <row r="4" spans="1:6" x14ac:dyDescent="0.2">
      <c r="B4" s="17"/>
    </row>
    <row r="5" spans="1:6" ht="89.25" x14ac:dyDescent="0.25">
      <c r="B5" s="4" t="s">
        <v>272</v>
      </c>
      <c r="C5" s="4" t="s">
        <v>34</v>
      </c>
      <c r="D5" s="4" t="s">
        <v>35</v>
      </c>
      <c r="E5" s="4" t="s">
        <v>124</v>
      </c>
      <c r="F5" s="1"/>
    </row>
    <row r="6" spans="1:6" x14ac:dyDescent="0.25">
      <c r="B6" s="5" t="s">
        <v>148</v>
      </c>
      <c r="C6" s="13" t="s">
        <v>63</v>
      </c>
      <c r="D6" s="13" t="s">
        <v>64</v>
      </c>
      <c r="E6" s="20">
        <v>0.2070187</v>
      </c>
      <c r="F6" s="1"/>
    </row>
    <row r="7" spans="1:6" x14ac:dyDescent="0.25">
      <c r="B7" s="5" t="s">
        <v>148</v>
      </c>
      <c r="C7" s="13" t="s">
        <v>63</v>
      </c>
      <c r="D7" s="13" t="s">
        <v>110</v>
      </c>
      <c r="E7" s="20">
        <v>0.2968866</v>
      </c>
      <c r="F7" s="1"/>
    </row>
    <row r="8" spans="1:6" x14ac:dyDescent="0.25">
      <c r="B8" s="5" t="s">
        <v>148</v>
      </c>
      <c r="C8" s="13" t="s">
        <v>63</v>
      </c>
      <c r="D8" s="13" t="s">
        <v>125</v>
      </c>
      <c r="E8" s="20">
        <v>0.33642870000000002</v>
      </c>
      <c r="F8" s="1"/>
    </row>
    <row r="9" spans="1:6" x14ac:dyDescent="0.25">
      <c r="B9" s="5" t="s">
        <v>148</v>
      </c>
      <c r="C9" s="13" t="s">
        <v>63</v>
      </c>
      <c r="D9" s="13" t="s">
        <v>126</v>
      </c>
      <c r="E9" s="20">
        <v>0.37255519999999998</v>
      </c>
      <c r="F9" s="1"/>
    </row>
    <row r="10" spans="1:6" x14ac:dyDescent="0.25">
      <c r="B10" s="5" t="s">
        <v>148</v>
      </c>
      <c r="C10" s="13" t="s">
        <v>63</v>
      </c>
      <c r="D10" s="13" t="s">
        <v>111</v>
      </c>
      <c r="E10" s="20">
        <v>0.37462499999999999</v>
      </c>
      <c r="F10" s="1"/>
    </row>
    <row r="11" spans="1:6" x14ac:dyDescent="0.25">
      <c r="B11" s="5" t="s">
        <v>148</v>
      </c>
      <c r="C11" s="13" t="s">
        <v>63</v>
      </c>
      <c r="D11" s="13" t="s">
        <v>118</v>
      </c>
      <c r="E11" s="20">
        <v>0.43429719999999999</v>
      </c>
      <c r="F11" s="1"/>
    </row>
    <row r="12" spans="1:6" x14ac:dyDescent="0.25">
      <c r="B12" s="5" t="s">
        <v>148</v>
      </c>
      <c r="C12" s="13" t="s">
        <v>66</v>
      </c>
      <c r="D12" s="13" t="s">
        <v>66</v>
      </c>
      <c r="E12" s="20">
        <v>0.22851879999999999</v>
      </c>
      <c r="F12" s="1"/>
    </row>
    <row r="13" spans="1:6" x14ac:dyDescent="0.25">
      <c r="B13" s="5" t="s">
        <v>148</v>
      </c>
      <c r="C13" s="13" t="s">
        <v>69</v>
      </c>
      <c r="D13" s="13" t="s">
        <v>70</v>
      </c>
      <c r="E13" s="20">
        <v>0.33373039999999998</v>
      </c>
      <c r="F13" s="1"/>
    </row>
    <row r="14" spans="1:6" x14ac:dyDescent="0.25">
      <c r="B14" s="5" t="s">
        <v>148</v>
      </c>
      <c r="C14" s="13" t="s">
        <v>65</v>
      </c>
      <c r="D14" s="13" t="s">
        <v>65</v>
      </c>
      <c r="E14" s="20">
        <v>0.232491</v>
      </c>
      <c r="F14" s="1"/>
    </row>
    <row r="15" spans="1:6" x14ac:dyDescent="0.25">
      <c r="B15" s="5" t="s">
        <v>147</v>
      </c>
      <c r="C15" s="13" t="s">
        <v>49</v>
      </c>
      <c r="D15" s="13" t="s">
        <v>49</v>
      </c>
      <c r="E15" s="20">
        <v>0.19072939999999999</v>
      </c>
      <c r="F15" s="1"/>
    </row>
    <row r="16" spans="1:6" x14ac:dyDescent="0.25">
      <c r="B16" s="5" t="s">
        <v>147</v>
      </c>
      <c r="C16" s="13" t="s">
        <v>58</v>
      </c>
      <c r="D16" s="13" t="s">
        <v>58</v>
      </c>
      <c r="E16" s="20">
        <v>0.25372470000000003</v>
      </c>
      <c r="F16" s="1"/>
    </row>
    <row r="17" spans="2:6" x14ac:dyDescent="0.25">
      <c r="B17" s="5" t="s">
        <v>147</v>
      </c>
      <c r="C17" s="13" t="s">
        <v>41</v>
      </c>
      <c r="D17" s="13" t="s">
        <v>45</v>
      </c>
      <c r="E17" s="20">
        <v>0.12568789999999999</v>
      </c>
      <c r="F17" s="1"/>
    </row>
    <row r="18" spans="2:6" x14ac:dyDescent="0.25">
      <c r="B18" s="5" t="s">
        <v>147</v>
      </c>
      <c r="C18" s="13" t="s">
        <v>41</v>
      </c>
      <c r="D18" s="13" t="s">
        <v>50</v>
      </c>
      <c r="E18" s="20">
        <v>0.12853890000000001</v>
      </c>
      <c r="F18" s="1"/>
    </row>
    <row r="19" spans="2:6" x14ac:dyDescent="0.25">
      <c r="B19" s="5" t="s">
        <v>147</v>
      </c>
      <c r="C19" s="13" t="s">
        <v>41</v>
      </c>
      <c r="D19" s="13" t="s">
        <v>127</v>
      </c>
      <c r="E19" s="20">
        <v>0.13015779999999999</v>
      </c>
      <c r="F19" s="1"/>
    </row>
    <row r="20" spans="2:6" x14ac:dyDescent="0.25">
      <c r="B20" s="5" t="s">
        <v>147</v>
      </c>
      <c r="C20" s="13" t="s">
        <v>41</v>
      </c>
      <c r="D20" s="13" t="s">
        <v>102</v>
      </c>
      <c r="E20" s="20">
        <v>0.14794119999999999</v>
      </c>
      <c r="F20" s="1"/>
    </row>
    <row r="21" spans="2:6" x14ac:dyDescent="0.25">
      <c r="B21" s="5" t="s">
        <v>147</v>
      </c>
      <c r="C21" s="13" t="s">
        <v>41</v>
      </c>
      <c r="D21" s="13" t="s">
        <v>42</v>
      </c>
      <c r="E21" s="20">
        <v>0.1505483</v>
      </c>
      <c r="F21" s="1"/>
    </row>
    <row r="22" spans="2:6" x14ac:dyDescent="0.25">
      <c r="B22" s="5" t="s">
        <v>147</v>
      </c>
      <c r="C22" s="13" t="s">
        <v>41</v>
      </c>
      <c r="D22" s="13" t="s">
        <v>107</v>
      </c>
      <c r="E22" s="20">
        <v>0.150753</v>
      </c>
      <c r="F22" s="1"/>
    </row>
    <row r="23" spans="2:6" x14ac:dyDescent="0.25">
      <c r="B23" s="5" t="s">
        <v>147</v>
      </c>
      <c r="C23" s="13" t="s">
        <v>41</v>
      </c>
      <c r="D23" s="13" t="s">
        <v>128</v>
      </c>
      <c r="E23" s="20">
        <v>0.15797079999999999</v>
      </c>
      <c r="F23" s="1"/>
    </row>
    <row r="24" spans="2:6" x14ac:dyDescent="0.25">
      <c r="B24" s="5" t="s">
        <v>147</v>
      </c>
      <c r="C24" s="13" t="s">
        <v>41</v>
      </c>
      <c r="D24" s="13" t="s">
        <v>116</v>
      </c>
      <c r="E24" s="20">
        <v>0.17095779999999999</v>
      </c>
      <c r="F24" s="1"/>
    </row>
    <row r="25" spans="2:6" x14ac:dyDescent="0.25">
      <c r="B25" s="5" t="s">
        <v>147</v>
      </c>
      <c r="C25" s="13" t="s">
        <v>41</v>
      </c>
      <c r="D25" s="13" t="s">
        <v>48</v>
      </c>
      <c r="E25" s="20">
        <v>0.1711703</v>
      </c>
      <c r="F25" s="1"/>
    </row>
    <row r="26" spans="2:6" x14ac:dyDescent="0.25">
      <c r="B26" s="5" t="s">
        <v>147</v>
      </c>
      <c r="C26" s="13" t="s">
        <v>41</v>
      </c>
      <c r="D26" s="13" t="s">
        <v>51</v>
      </c>
      <c r="E26" s="20">
        <v>0.17262630000000001</v>
      </c>
      <c r="F26" s="1"/>
    </row>
    <row r="27" spans="2:6" x14ac:dyDescent="0.25">
      <c r="B27" s="5" t="s">
        <v>147</v>
      </c>
      <c r="C27" s="13" t="s">
        <v>41</v>
      </c>
      <c r="D27" s="13" t="s">
        <v>129</v>
      </c>
      <c r="E27" s="20">
        <v>0.1740411</v>
      </c>
      <c r="F27" s="1"/>
    </row>
    <row r="28" spans="2:6" x14ac:dyDescent="0.25">
      <c r="B28" s="5" t="s">
        <v>147</v>
      </c>
      <c r="C28" s="13" t="s">
        <v>41</v>
      </c>
      <c r="D28" s="13" t="s">
        <v>43</v>
      </c>
      <c r="E28" s="20">
        <v>0.17506679999999999</v>
      </c>
      <c r="F28" s="1"/>
    </row>
    <row r="29" spans="2:6" x14ac:dyDescent="0.25">
      <c r="B29" s="5" t="s">
        <v>147</v>
      </c>
      <c r="C29" s="13" t="s">
        <v>41</v>
      </c>
      <c r="D29" s="13" t="s">
        <v>46</v>
      </c>
      <c r="E29" s="20">
        <v>0.19523840000000001</v>
      </c>
      <c r="F29" s="1"/>
    </row>
    <row r="30" spans="2:6" x14ac:dyDescent="0.25">
      <c r="B30" s="5" t="s">
        <v>147</v>
      </c>
      <c r="C30" s="13" t="s">
        <v>41</v>
      </c>
      <c r="D30" s="13" t="s">
        <v>101</v>
      </c>
      <c r="E30" s="20">
        <v>0.2080573</v>
      </c>
      <c r="F30" s="1"/>
    </row>
    <row r="31" spans="2:6" x14ac:dyDescent="0.25">
      <c r="B31" s="5" t="s">
        <v>147</v>
      </c>
      <c r="C31" s="13" t="s">
        <v>41</v>
      </c>
      <c r="D31" s="13" t="s">
        <v>44</v>
      </c>
      <c r="E31" s="20">
        <v>0.20861350000000001</v>
      </c>
      <c r="F31" s="1"/>
    </row>
    <row r="32" spans="2:6" x14ac:dyDescent="0.25">
      <c r="B32" s="5" t="s">
        <v>147</v>
      </c>
      <c r="C32" s="13" t="s">
        <v>41</v>
      </c>
      <c r="D32" s="13" t="s">
        <v>52</v>
      </c>
      <c r="E32" s="20">
        <v>0.21514929999999999</v>
      </c>
      <c r="F32" s="1"/>
    </row>
    <row r="33" spans="2:6" x14ac:dyDescent="0.25">
      <c r="B33" s="5" t="s">
        <v>147</v>
      </c>
      <c r="C33" s="13" t="s">
        <v>41</v>
      </c>
      <c r="D33" s="13" t="s">
        <v>106</v>
      </c>
      <c r="E33" s="20">
        <v>0.22300510000000001</v>
      </c>
      <c r="F33" s="1"/>
    </row>
    <row r="34" spans="2:6" x14ac:dyDescent="0.25">
      <c r="B34" s="5" t="s">
        <v>147</v>
      </c>
      <c r="C34" s="13" t="s">
        <v>41</v>
      </c>
      <c r="D34" s="13" t="s">
        <v>92</v>
      </c>
      <c r="E34" s="20">
        <v>0.22437650000000001</v>
      </c>
      <c r="F34" s="1"/>
    </row>
    <row r="35" spans="2:6" x14ac:dyDescent="0.25">
      <c r="B35" s="5" t="s">
        <v>147</v>
      </c>
      <c r="C35" s="13" t="s">
        <v>41</v>
      </c>
      <c r="D35" s="13" t="s">
        <v>97</v>
      </c>
      <c r="E35" s="20">
        <v>0.2247519</v>
      </c>
      <c r="F35" s="1"/>
    </row>
    <row r="36" spans="2:6" x14ac:dyDescent="0.25">
      <c r="B36" s="5" t="s">
        <v>147</v>
      </c>
      <c r="C36" s="13" t="s">
        <v>41</v>
      </c>
      <c r="D36" s="13" t="s">
        <v>130</v>
      </c>
      <c r="E36" s="20">
        <v>0.22805210000000001</v>
      </c>
      <c r="F36" s="1"/>
    </row>
    <row r="37" spans="2:6" x14ac:dyDescent="0.25">
      <c r="B37" s="5" t="s">
        <v>147</v>
      </c>
      <c r="C37" s="13" t="s">
        <v>41</v>
      </c>
      <c r="D37" s="13" t="s">
        <v>47</v>
      </c>
      <c r="E37" s="20">
        <v>0.22877430000000001</v>
      </c>
      <c r="F37" s="1"/>
    </row>
    <row r="38" spans="2:6" x14ac:dyDescent="0.25">
      <c r="B38" s="5" t="s">
        <v>147</v>
      </c>
      <c r="C38" s="13" t="s">
        <v>41</v>
      </c>
      <c r="D38" s="13" t="s">
        <v>53</v>
      </c>
      <c r="E38" s="20">
        <v>0.26795829999999998</v>
      </c>
      <c r="F38" s="1"/>
    </row>
    <row r="39" spans="2:6" x14ac:dyDescent="0.25">
      <c r="B39" s="5" t="s">
        <v>147</v>
      </c>
      <c r="C39" s="13" t="s">
        <v>59</v>
      </c>
      <c r="D39" s="13" t="s">
        <v>59</v>
      </c>
      <c r="E39" s="20">
        <v>0.28918280000000002</v>
      </c>
      <c r="F39" s="1"/>
    </row>
    <row r="40" spans="2:6" x14ac:dyDescent="0.25">
      <c r="B40" s="5" t="s">
        <v>147</v>
      </c>
      <c r="C40" s="13" t="s">
        <v>57</v>
      </c>
      <c r="D40" s="13" t="s">
        <v>57</v>
      </c>
      <c r="E40" s="20">
        <v>0.10929</v>
      </c>
      <c r="F40" s="1"/>
    </row>
    <row r="41" spans="2:6" x14ac:dyDescent="0.25">
      <c r="B41" s="5" t="s">
        <v>147</v>
      </c>
      <c r="C41" s="13" t="s">
        <v>39</v>
      </c>
      <c r="D41" s="13" t="s">
        <v>40</v>
      </c>
      <c r="E41" s="20">
        <v>0.17054900000000001</v>
      </c>
      <c r="F41" s="1"/>
    </row>
    <row r="42" spans="2:6" x14ac:dyDescent="0.25">
      <c r="B42" s="5" t="s">
        <v>147</v>
      </c>
      <c r="C42" s="13" t="s">
        <v>39</v>
      </c>
      <c r="D42" s="13" t="s">
        <v>54</v>
      </c>
      <c r="E42" s="20">
        <v>0.21701519999999999</v>
      </c>
      <c r="F42" s="1"/>
    </row>
    <row r="43" spans="2:6" x14ac:dyDescent="0.25">
      <c r="B43" s="5" t="s">
        <v>257</v>
      </c>
      <c r="C43" s="13" t="s">
        <v>131</v>
      </c>
      <c r="D43" s="13" t="s">
        <v>132</v>
      </c>
      <c r="E43" s="20">
        <v>0.1537174</v>
      </c>
      <c r="F43" s="1"/>
    </row>
    <row r="44" spans="2:6" x14ac:dyDescent="0.25">
      <c r="B44" s="5" t="s">
        <v>257</v>
      </c>
      <c r="C44" s="13" t="s">
        <v>131</v>
      </c>
      <c r="D44" s="13" t="s">
        <v>133</v>
      </c>
      <c r="E44" s="20">
        <v>0.16136629999999999</v>
      </c>
      <c r="F44" s="1"/>
    </row>
    <row r="45" spans="2:6" x14ac:dyDescent="0.25">
      <c r="B45" s="5" t="s">
        <v>257</v>
      </c>
      <c r="C45" s="13" t="s">
        <v>131</v>
      </c>
      <c r="D45" s="13" t="s">
        <v>105</v>
      </c>
      <c r="E45" s="20">
        <v>0.16968259999999999</v>
      </c>
      <c r="F45" s="1"/>
    </row>
    <row r="46" spans="2:6" x14ac:dyDescent="0.25">
      <c r="B46" s="5" t="s">
        <v>257</v>
      </c>
      <c r="C46" s="13" t="s">
        <v>131</v>
      </c>
      <c r="D46" s="13" t="s">
        <v>93</v>
      </c>
      <c r="E46" s="20">
        <v>0.18033489999999999</v>
      </c>
      <c r="F46" s="1"/>
    </row>
    <row r="47" spans="2:6" x14ac:dyDescent="0.25">
      <c r="B47" s="5" t="s">
        <v>257</v>
      </c>
      <c r="C47" s="13" t="s">
        <v>131</v>
      </c>
      <c r="D47" s="13" t="s">
        <v>134</v>
      </c>
      <c r="E47" s="20">
        <v>0.20149320000000001</v>
      </c>
      <c r="F47" s="1"/>
    </row>
    <row r="48" spans="2:6" x14ac:dyDescent="0.25">
      <c r="B48" s="5" t="s">
        <v>257</v>
      </c>
      <c r="C48" s="13" t="s">
        <v>131</v>
      </c>
      <c r="D48" s="13" t="s">
        <v>76</v>
      </c>
      <c r="E48" s="20">
        <v>0.20784830000000001</v>
      </c>
      <c r="F48" s="1"/>
    </row>
    <row r="49" spans="2:6" x14ac:dyDescent="0.25">
      <c r="B49" s="5" t="s">
        <v>257</v>
      </c>
      <c r="C49" s="13" t="s">
        <v>131</v>
      </c>
      <c r="D49" s="13" t="s">
        <v>135</v>
      </c>
      <c r="E49" s="20">
        <v>0.2093767</v>
      </c>
      <c r="F49" s="1"/>
    </row>
    <row r="50" spans="2:6" x14ac:dyDescent="0.25">
      <c r="B50" s="5" t="s">
        <v>257</v>
      </c>
      <c r="C50" s="13" t="s">
        <v>131</v>
      </c>
      <c r="D50" s="13" t="s">
        <v>77</v>
      </c>
      <c r="E50" s="20">
        <v>0.22456690000000001</v>
      </c>
      <c r="F50" s="1"/>
    </row>
    <row r="51" spans="2:6" x14ac:dyDescent="0.25">
      <c r="B51" s="5" t="s">
        <v>257</v>
      </c>
      <c r="C51" s="13" t="s">
        <v>131</v>
      </c>
      <c r="D51" s="13" t="s">
        <v>96</v>
      </c>
      <c r="E51" s="20">
        <v>0.22968440000000001</v>
      </c>
      <c r="F51" s="1"/>
    </row>
    <row r="52" spans="2:6" x14ac:dyDescent="0.25">
      <c r="B52" s="5" t="s">
        <v>257</v>
      </c>
      <c r="C52" s="13" t="s">
        <v>131</v>
      </c>
      <c r="D52" s="13" t="s">
        <v>112</v>
      </c>
      <c r="E52" s="20">
        <v>0.23570859999999999</v>
      </c>
      <c r="F52" s="1"/>
    </row>
    <row r="53" spans="2:6" x14ac:dyDescent="0.25">
      <c r="B53" s="5" t="s">
        <v>257</v>
      </c>
      <c r="C53" s="13" t="s">
        <v>131</v>
      </c>
      <c r="D53" s="13" t="s">
        <v>103</v>
      </c>
      <c r="E53" s="20">
        <v>0.27816429999999998</v>
      </c>
      <c r="F53" s="1"/>
    </row>
    <row r="54" spans="2:6" x14ac:dyDescent="0.25">
      <c r="B54" s="5" t="s">
        <v>257</v>
      </c>
      <c r="C54" s="13" t="s">
        <v>131</v>
      </c>
      <c r="D54" s="13" t="s">
        <v>136</v>
      </c>
      <c r="E54" s="20">
        <v>0.35677170000000002</v>
      </c>
      <c r="F54" s="1"/>
    </row>
    <row r="55" spans="2:6" x14ac:dyDescent="0.25">
      <c r="B55" s="5" t="s">
        <v>257</v>
      </c>
      <c r="C55" s="13" t="s">
        <v>131</v>
      </c>
      <c r="D55" s="13" t="s">
        <v>100</v>
      </c>
      <c r="E55" s="20">
        <v>0.38885530000000001</v>
      </c>
      <c r="F55" s="1"/>
    </row>
    <row r="56" spans="2:6" x14ac:dyDescent="0.25">
      <c r="B56" s="12"/>
      <c r="C56" s="12"/>
      <c r="D56" s="12"/>
      <c r="E56" s="12"/>
    </row>
    <row r="57" spans="2:6" x14ac:dyDescent="0.25">
      <c r="B57" s="3"/>
      <c r="C57" s="3"/>
      <c r="D57" s="3"/>
      <c r="E57" s="3"/>
    </row>
    <row r="59" spans="2:6" ht="15" x14ac:dyDescent="0.25">
      <c r="B59" s="8" t="s">
        <v>122</v>
      </c>
    </row>
    <row r="60" spans="2:6" x14ac:dyDescent="0.2">
      <c r="B60" s="11" t="s">
        <v>123</v>
      </c>
    </row>
  </sheetData>
  <sheetProtection algorithmName="SHA-512" hashValue="w1Tu0XCTilg5KofOaK1Rb1LzWnmhrpopjvUmpREXlANBbJcil3ISvmILBoGic2p5Dr7gdBC0wuxm8x9syzGdLQ==" saltValue="ekjhho5GGaBxfsUrOVxHIQ==" spinCount="100000" sheet="1" objects="1" scenarios="1"/>
  <hyperlinks>
    <hyperlink ref="B59" r:id="rId1" display="https://data-explorer.oecd.org/vis?df%5bds%5d=DisseminateFinalDMZ&amp;df%5bid%5d=DSD_STRI%40DF_STRI_MAIN&amp;df%5bag%5d=OECD.TAD.TPD&amp;dq=A.......&amp;pd=%2C&amp;to%5bTIME_PERIOD%5d=false" xr:uid="{8CE2E125-702F-4196-94C7-3BD66565A6F8}"/>
    <hyperlink ref="E1" location="Contents!A1" display="Back to Contents" xr:uid="{195C1CDC-7D9A-4736-9744-33044FF5DCC1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14016-77AA-49BB-885C-300CC2C98E8C}">
  <dimension ref="A1:I60"/>
  <sheetViews>
    <sheetView workbookViewId="0">
      <selection activeCell="I1" sqref="I1"/>
    </sheetView>
  </sheetViews>
  <sheetFormatPr defaultRowHeight="12.75" x14ac:dyDescent="0.25"/>
  <cols>
    <col min="1" max="1" width="9.140625" style="1"/>
    <col min="2" max="2" width="27.5703125" style="1" bestFit="1" customWidth="1"/>
    <col min="3" max="3" width="12.7109375" style="1" customWidth="1"/>
    <col min="4" max="4" width="20.7109375" style="1" customWidth="1"/>
    <col min="5" max="5" width="20.7109375" style="14" customWidth="1"/>
    <col min="6" max="9" width="20.7109375" style="1" customWidth="1"/>
    <col min="10" max="16384" width="9.140625" style="1"/>
  </cols>
  <sheetData>
    <row r="1" spans="1:9" x14ac:dyDescent="0.25">
      <c r="A1" s="3" t="s">
        <v>13</v>
      </c>
      <c r="B1" s="3"/>
      <c r="I1" s="51" t="s">
        <v>285</v>
      </c>
    </row>
    <row r="2" spans="1:9" x14ac:dyDescent="0.25">
      <c r="A2" s="3" t="s">
        <v>262</v>
      </c>
    </row>
    <row r="4" spans="1:9" x14ac:dyDescent="0.2">
      <c r="B4" s="17"/>
      <c r="D4" s="22" t="s">
        <v>137</v>
      </c>
      <c r="E4" s="22" t="s">
        <v>138</v>
      </c>
      <c r="F4" s="22" t="s">
        <v>139</v>
      </c>
      <c r="G4" s="22" t="s">
        <v>140</v>
      </c>
      <c r="H4" s="22" t="s">
        <v>172</v>
      </c>
    </row>
    <row r="5" spans="1:9" ht="51" x14ac:dyDescent="0.25">
      <c r="B5" s="4" t="s">
        <v>272</v>
      </c>
      <c r="C5" s="15" t="s">
        <v>120</v>
      </c>
      <c r="D5" s="15" t="s">
        <v>141</v>
      </c>
      <c r="E5" s="15" t="s">
        <v>142</v>
      </c>
      <c r="F5" s="15" t="s">
        <v>143</v>
      </c>
      <c r="G5" s="15" t="s">
        <v>144</v>
      </c>
      <c r="H5" s="15" t="s">
        <v>145</v>
      </c>
      <c r="I5" s="15" t="s">
        <v>146</v>
      </c>
    </row>
    <row r="6" spans="1:9" x14ac:dyDescent="0.2">
      <c r="B6" s="5" t="s">
        <v>147</v>
      </c>
      <c r="C6" s="18">
        <v>2014</v>
      </c>
      <c r="D6" s="21">
        <v>0.15408255000000001</v>
      </c>
      <c r="E6" s="21">
        <v>0.15524267</v>
      </c>
      <c r="F6" s="21">
        <v>0.21649080000000001</v>
      </c>
      <c r="G6" s="21">
        <v>0.16653656999999999</v>
      </c>
      <c r="H6" s="21">
        <v>0.22317607</v>
      </c>
      <c r="I6" s="21">
        <v>0.18310573200000002</v>
      </c>
    </row>
    <row r="7" spans="1:9" x14ac:dyDescent="0.2">
      <c r="B7" s="5" t="s">
        <v>147</v>
      </c>
      <c r="C7" s="18">
        <v>2015</v>
      </c>
      <c r="D7" s="21">
        <v>0.15494521999999999</v>
      </c>
      <c r="E7" s="21">
        <v>0.15699662</v>
      </c>
      <c r="F7" s="21">
        <v>0.21645086999999999</v>
      </c>
      <c r="G7" s="21">
        <v>0.16721026</v>
      </c>
      <c r="H7" s="21">
        <v>0.22443118000000001</v>
      </c>
      <c r="I7" s="21">
        <v>0.18400683000000001</v>
      </c>
    </row>
    <row r="8" spans="1:9" x14ac:dyDescent="0.2">
      <c r="B8" s="5" t="s">
        <v>147</v>
      </c>
      <c r="C8" s="18">
        <v>2016</v>
      </c>
      <c r="D8" s="21">
        <v>0.15522199</v>
      </c>
      <c r="E8" s="21">
        <v>0.15712846999999999</v>
      </c>
      <c r="F8" s="21">
        <v>0.21823521000000001</v>
      </c>
      <c r="G8" s="21">
        <v>0.16896702999999999</v>
      </c>
      <c r="H8" s="21">
        <v>0.22430244999999999</v>
      </c>
      <c r="I8" s="21">
        <v>0.18477103</v>
      </c>
    </row>
    <row r="9" spans="1:9" x14ac:dyDescent="0.2">
      <c r="B9" s="5" t="s">
        <v>147</v>
      </c>
      <c r="C9" s="18">
        <v>2017</v>
      </c>
      <c r="D9" s="21">
        <v>0.15805440000000001</v>
      </c>
      <c r="E9" s="21">
        <v>0.15930193000000001</v>
      </c>
      <c r="F9" s="21">
        <v>0.22111592999999999</v>
      </c>
      <c r="G9" s="21">
        <v>0.16926949999999999</v>
      </c>
      <c r="H9" s="21">
        <v>0.22613684000000001</v>
      </c>
      <c r="I9" s="21">
        <v>0.18677572000000001</v>
      </c>
    </row>
    <row r="10" spans="1:9" x14ac:dyDescent="0.2">
      <c r="B10" s="5" t="s">
        <v>147</v>
      </c>
      <c r="C10" s="18">
        <v>2018</v>
      </c>
      <c r="D10" s="21">
        <v>0.15750085999999999</v>
      </c>
      <c r="E10" s="21">
        <v>0.1588145</v>
      </c>
      <c r="F10" s="21">
        <v>0.22154589</v>
      </c>
      <c r="G10" s="21">
        <v>0.16822982</v>
      </c>
      <c r="H10" s="21">
        <v>0.22673220999999999</v>
      </c>
      <c r="I10" s="21">
        <v>0.186564656</v>
      </c>
    </row>
    <row r="11" spans="1:9" x14ac:dyDescent="0.2">
      <c r="B11" s="5" t="s">
        <v>147</v>
      </c>
      <c r="C11" s="18">
        <v>2019</v>
      </c>
      <c r="D11" s="21">
        <v>0.15805799000000001</v>
      </c>
      <c r="E11" s="21">
        <v>0.15892637000000001</v>
      </c>
      <c r="F11" s="21">
        <v>0.22211406</v>
      </c>
      <c r="G11" s="21">
        <v>0.16936899999999999</v>
      </c>
      <c r="H11" s="21">
        <v>0.22365076</v>
      </c>
      <c r="I11" s="21">
        <v>0.186423636</v>
      </c>
    </row>
    <row r="12" spans="1:9" x14ac:dyDescent="0.2">
      <c r="B12" s="5" t="s">
        <v>147</v>
      </c>
      <c r="C12" s="18">
        <v>2020</v>
      </c>
      <c r="D12" s="21">
        <v>0.16358623</v>
      </c>
      <c r="E12" s="21">
        <v>0.16402442</v>
      </c>
      <c r="F12" s="21">
        <v>0.22721215</v>
      </c>
      <c r="G12" s="21">
        <v>0.17621422</v>
      </c>
      <c r="H12" s="21">
        <v>0.23286293999999999</v>
      </c>
      <c r="I12" s="21">
        <v>0.19277999199999998</v>
      </c>
    </row>
    <row r="13" spans="1:9" x14ac:dyDescent="0.2">
      <c r="B13" s="5" t="s">
        <v>147</v>
      </c>
      <c r="C13" s="18">
        <v>2021</v>
      </c>
      <c r="D13" s="21">
        <v>0.16307582000000001</v>
      </c>
      <c r="E13" s="21">
        <v>0.16356494999999999</v>
      </c>
      <c r="F13" s="21">
        <v>0.22721215</v>
      </c>
      <c r="G13" s="21">
        <v>0.17624333</v>
      </c>
      <c r="H13" s="21">
        <v>0.23250088999999999</v>
      </c>
      <c r="I13" s="21">
        <v>0.19251942799999999</v>
      </c>
    </row>
    <row r="14" spans="1:9" x14ac:dyDescent="0.2">
      <c r="B14" s="5" t="s">
        <v>147</v>
      </c>
      <c r="C14" s="18">
        <v>2022</v>
      </c>
      <c r="D14" s="21">
        <v>0.16991243</v>
      </c>
      <c r="E14" s="21">
        <v>0.17348137</v>
      </c>
      <c r="F14" s="21">
        <v>0.22505621000000001</v>
      </c>
      <c r="G14" s="21">
        <v>0.17879415000000001</v>
      </c>
      <c r="H14" s="21">
        <v>0.23472145999999999</v>
      </c>
      <c r="I14" s="21">
        <v>0.196393124</v>
      </c>
    </row>
    <row r="15" spans="1:9" x14ac:dyDescent="0.2">
      <c r="B15" s="5" t="s">
        <v>147</v>
      </c>
      <c r="C15" s="18">
        <v>2023</v>
      </c>
      <c r="D15" s="21">
        <v>0.16787798000000001</v>
      </c>
      <c r="E15" s="21">
        <v>0.17177137000000001</v>
      </c>
      <c r="F15" s="21">
        <v>0.22610040000000001</v>
      </c>
      <c r="G15" s="21">
        <v>0.17888435</v>
      </c>
      <c r="H15" s="21">
        <v>0.22955621000000001</v>
      </c>
      <c r="I15" s="21">
        <v>0.19483806200000003</v>
      </c>
    </row>
    <row r="16" spans="1:9" x14ac:dyDescent="0.2">
      <c r="B16" s="5" t="s">
        <v>147</v>
      </c>
      <c r="C16" s="18">
        <v>2024</v>
      </c>
      <c r="D16" s="21">
        <v>0.16821227</v>
      </c>
      <c r="E16" s="21">
        <v>0.17178735000000001</v>
      </c>
      <c r="F16" s="21">
        <v>0.22680676</v>
      </c>
      <c r="G16" s="21">
        <v>0.17950546000000001</v>
      </c>
      <c r="H16" s="21">
        <v>0.23025617000000001</v>
      </c>
      <c r="I16" s="21">
        <v>0.195313602</v>
      </c>
    </row>
    <row r="17" spans="2:9" x14ac:dyDescent="0.2">
      <c r="B17" s="5" t="s">
        <v>147</v>
      </c>
      <c r="C17" s="18">
        <v>2025</v>
      </c>
      <c r="D17" s="21">
        <v>0.16920793000000001</v>
      </c>
      <c r="E17" s="21">
        <v>0.17224681</v>
      </c>
      <c r="F17" s="21">
        <v>0.22766053999999999</v>
      </c>
      <c r="G17" s="21">
        <v>0.18060689999999999</v>
      </c>
      <c r="H17" s="21">
        <v>0.23296753000000001</v>
      </c>
      <c r="I17" s="21">
        <v>0.19653794200000002</v>
      </c>
    </row>
    <row r="18" spans="2:9" x14ac:dyDescent="0.2">
      <c r="B18" s="5" t="s">
        <v>148</v>
      </c>
      <c r="C18" s="18">
        <v>2014</v>
      </c>
      <c r="D18" s="21">
        <v>0.29849927999999998</v>
      </c>
      <c r="E18" s="21">
        <v>0.27472623000000002</v>
      </c>
      <c r="F18" s="21">
        <v>0.43145011</v>
      </c>
      <c r="G18" s="21">
        <v>0.25884383999999999</v>
      </c>
      <c r="H18" s="21">
        <v>0.36765038</v>
      </c>
      <c r="I18" s="21">
        <v>0.32623396799999999</v>
      </c>
    </row>
    <row r="19" spans="2:9" x14ac:dyDescent="0.2">
      <c r="B19" s="5" t="s">
        <v>148</v>
      </c>
      <c r="C19" s="18">
        <v>2015</v>
      </c>
      <c r="D19" s="21">
        <v>0.29308687</v>
      </c>
      <c r="E19" s="21">
        <v>0.26919491000000001</v>
      </c>
      <c r="F19" s="21">
        <v>0.42891812000000001</v>
      </c>
      <c r="G19" s="21">
        <v>0.25233084</v>
      </c>
      <c r="H19" s="21">
        <v>0.36537259</v>
      </c>
      <c r="I19" s="21">
        <v>0.32178066599999999</v>
      </c>
    </row>
    <row r="20" spans="2:9" x14ac:dyDescent="0.2">
      <c r="B20" s="5" t="s">
        <v>148</v>
      </c>
      <c r="C20" s="18">
        <v>2016</v>
      </c>
      <c r="D20" s="21">
        <v>0.26803766000000001</v>
      </c>
      <c r="E20" s="21">
        <v>0.24535431999999999</v>
      </c>
      <c r="F20" s="21">
        <v>0.42923343000000003</v>
      </c>
      <c r="G20" s="21">
        <v>0.25411983999999999</v>
      </c>
      <c r="H20" s="21">
        <v>0.36254412000000003</v>
      </c>
      <c r="I20" s="21">
        <v>0.31185787400000003</v>
      </c>
    </row>
    <row r="21" spans="2:9" x14ac:dyDescent="0.2">
      <c r="B21" s="5" t="s">
        <v>148</v>
      </c>
      <c r="C21" s="18">
        <v>2017</v>
      </c>
      <c r="D21" s="21">
        <v>0.26516371</v>
      </c>
      <c r="E21" s="21">
        <v>0.24165020000000001</v>
      </c>
      <c r="F21" s="21">
        <v>0.42886079999999999</v>
      </c>
      <c r="G21" s="21">
        <v>0.24769742</v>
      </c>
      <c r="H21" s="21">
        <v>0.34689996000000001</v>
      </c>
      <c r="I21" s="21">
        <v>0.30605441799999999</v>
      </c>
    </row>
    <row r="22" spans="2:9" x14ac:dyDescent="0.2">
      <c r="B22" s="5" t="s">
        <v>148</v>
      </c>
      <c r="C22" s="18">
        <v>2018</v>
      </c>
      <c r="D22" s="21">
        <v>0.26516371</v>
      </c>
      <c r="E22" s="21">
        <v>0.24063093999999999</v>
      </c>
      <c r="F22" s="21">
        <v>0.43096282000000002</v>
      </c>
      <c r="G22" s="21">
        <v>0.24769742</v>
      </c>
      <c r="H22" s="21">
        <v>0.34689996000000001</v>
      </c>
      <c r="I22" s="21">
        <v>0.30627097000000003</v>
      </c>
    </row>
    <row r="23" spans="2:9" x14ac:dyDescent="0.2">
      <c r="B23" s="5" t="s">
        <v>148</v>
      </c>
      <c r="C23" s="18">
        <v>2019</v>
      </c>
      <c r="D23" s="21">
        <v>0.25722401</v>
      </c>
      <c r="E23" s="21">
        <v>0.23348374</v>
      </c>
      <c r="F23" s="21">
        <v>0.42465675000000003</v>
      </c>
      <c r="G23" s="21">
        <v>0.24084401999999999</v>
      </c>
      <c r="H23" s="21">
        <v>0.34352082</v>
      </c>
      <c r="I23" s="21">
        <v>0.299945868</v>
      </c>
    </row>
    <row r="24" spans="2:9" x14ac:dyDescent="0.2">
      <c r="B24" s="5" t="s">
        <v>148</v>
      </c>
      <c r="C24" s="18">
        <v>2020</v>
      </c>
      <c r="D24" s="21">
        <v>0.26871980000000001</v>
      </c>
      <c r="E24" s="21">
        <v>0.24203552</v>
      </c>
      <c r="F24" s="21">
        <v>0.43163165999999997</v>
      </c>
      <c r="G24" s="21">
        <v>0.25850061000000002</v>
      </c>
      <c r="H24" s="21">
        <v>0.37868889999999999</v>
      </c>
      <c r="I24" s="21">
        <v>0.31591529800000001</v>
      </c>
    </row>
    <row r="25" spans="2:9" x14ac:dyDescent="0.2">
      <c r="B25" s="5" t="s">
        <v>148</v>
      </c>
      <c r="C25" s="18">
        <v>2021</v>
      </c>
      <c r="D25" s="21">
        <v>0.26395597999999998</v>
      </c>
      <c r="E25" s="21">
        <v>0.24060608</v>
      </c>
      <c r="F25" s="21">
        <v>0.43163165999999997</v>
      </c>
      <c r="G25" s="21">
        <v>0.25469568999999997</v>
      </c>
      <c r="H25" s="21">
        <v>0.37796300999999999</v>
      </c>
      <c r="I25" s="21">
        <v>0.31377048400000002</v>
      </c>
    </row>
    <row r="26" spans="2:9" x14ac:dyDescent="0.2">
      <c r="B26" s="5" t="s">
        <v>148</v>
      </c>
      <c r="C26" s="18">
        <v>2022</v>
      </c>
      <c r="D26" s="21">
        <v>0.24961979000000001</v>
      </c>
      <c r="E26" s="21">
        <v>0.2289841</v>
      </c>
      <c r="F26" s="21">
        <v>0.41433772000000002</v>
      </c>
      <c r="G26" s="21">
        <v>0.23835835</v>
      </c>
      <c r="H26" s="21">
        <v>0.34817652999999998</v>
      </c>
      <c r="I26" s="21">
        <v>0.29589529799999997</v>
      </c>
    </row>
    <row r="27" spans="2:9" x14ac:dyDescent="0.2">
      <c r="B27" s="5" t="s">
        <v>148</v>
      </c>
      <c r="C27" s="18">
        <v>2023</v>
      </c>
      <c r="D27" s="21">
        <v>0.24521381</v>
      </c>
      <c r="E27" s="21">
        <v>0.22592634</v>
      </c>
      <c r="F27" s="21">
        <v>0.41104137000000002</v>
      </c>
      <c r="G27" s="21">
        <v>0.23182342</v>
      </c>
      <c r="H27" s="21">
        <v>0.33716302999999997</v>
      </c>
      <c r="I27" s="21">
        <v>0.29023359399999998</v>
      </c>
    </row>
    <row r="28" spans="2:9" x14ac:dyDescent="0.2">
      <c r="B28" s="5" t="s">
        <v>148</v>
      </c>
      <c r="C28" s="18">
        <v>2024</v>
      </c>
      <c r="D28" s="21">
        <v>0.24966452</v>
      </c>
      <c r="E28" s="21">
        <v>0.22837504</v>
      </c>
      <c r="F28" s="21">
        <v>0.41282807999999999</v>
      </c>
      <c r="G28" s="21">
        <v>0.2351705</v>
      </c>
      <c r="H28" s="21">
        <v>0.34104278999999998</v>
      </c>
      <c r="I28" s="21">
        <v>0.29341618599999997</v>
      </c>
    </row>
    <row r="29" spans="2:9" x14ac:dyDescent="0.2">
      <c r="B29" s="5" t="s">
        <v>148</v>
      </c>
      <c r="C29" s="18">
        <v>2025</v>
      </c>
      <c r="D29" s="21">
        <v>0.24966452</v>
      </c>
      <c r="E29" s="21">
        <v>0.22837504</v>
      </c>
      <c r="F29" s="21">
        <v>0.41282807999999999</v>
      </c>
      <c r="G29" s="21">
        <v>0.2351705</v>
      </c>
      <c r="H29" s="21">
        <v>0.34104278999999998</v>
      </c>
      <c r="I29" s="21">
        <v>0.29341618599999997</v>
      </c>
    </row>
    <row r="30" spans="2:9" x14ac:dyDescent="0.2">
      <c r="B30" s="5" t="s">
        <v>257</v>
      </c>
      <c r="C30" s="18">
        <v>2014</v>
      </c>
      <c r="D30" s="21">
        <v>0.20026742</v>
      </c>
      <c r="E30" s="21">
        <v>0.21008262</v>
      </c>
      <c r="F30" s="21">
        <v>0.35577312999999999</v>
      </c>
      <c r="G30" s="21">
        <v>0.21514414000000001</v>
      </c>
      <c r="H30" s="21">
        <v>0.21143759000000001</v>
      </c>
      <c r="I30" s="21">
        <v>0.23854098000000001</v>
      </c>
    </row>
    <row r="31" spans="2:9" x14ac:dyDescent="0.2">
      <c r="B31" s="5" t="s">
        <v>257</v>
      </c>
      <c r="C31" s="18">
        <v>2015</v>
      </c>
      <c r="D31" s="21">
        <v>0.20327956</v>
      </c>
      <c r="E31" s="21">
        <v>0.21192047</v>
      </c>
      <c r="F31" s="21">
        <v>0.36062554000000002</v>
      </c>
      <c r="G31" s="21">
        <v>0.21734701000000001</v>
      </c>
      <c r="H31" s="21">
        <v>0.21288578999999999</v>
      </c>
      <c r="I31" s="21">
        <v>0.24121167400000001</v>
      </c>
    </row>
    <row r="32" spans="2:9" x14ac:dyDescent="0.2">
      <c r="B32" s="5" t="s">
        <v>257</v>
      </c>
      <c r="C32" s="18">
        <v>2016</v>
      </c>
      <c r="D32" s="21">
        <v>0.20409909000000001</v>
      </c>
      <c r="E32" s="21">
        <v>0.21257571</v>
      </c>
      <c r="F32" s="21">
        <v>0.36943970999999998</v>
      </c>
      <c r="G32" s="21">
        <v>0.21925557000000001</v>
      </c>
      <c r="H32" s="21">
        <v>0.21465582</v>
      </c>
      <c r="I32" s="21">
        <v>0.24400517999999999</v>
      </c>
    </row>
    <row r="33" spans="2:9" x14ac:dyDescent="0.2">
      <c r="B33" s="5" t="s">
        <v>257</v>
      </c>
      <c r="C33" s="18">
        <v>2017</v>
      </c>
      <c r="D33" s="21">
        <v>0.20212933999999999</v>
      </c>
      <c r="E33" s="21">
        <v>0.21110541999999999</v>
      </c>
      <c r="F33" s="21">
        <v>0.36794713000000001</v>
      </c>
      <c r="G33" s="21">
        <v>0.21918773</v>
      </c>
      <c r="H33" s="21">
        <v>0.21504200000000001</v>
      </c>
      <c r="I33" s="21">
        <v>0.24308232400000002</v>
      </c>
    </row>
    <row r="34" spans="2:9" x14ac:dyDescent="0.2">
      <c r="B34" s="5" t="s">
        <v>257</v>
      </c>
      <c r="C34" s="18">
        <v>2018</v>
      </c>
      <c r="D34" s="21">
        <v>0.20270445000000001</v>
      </c>
      <c r="E34" s="21">
        <v>0.21232799999999999</v>
      </c>
      <c r="F34" s="21">
        <v>0.36859206999999999</v>
      </c>
      <c r="G34" s="21">
        <v>0.22134197999999999</v>
      </c>
      <c r="H34" s="21">
        <v>0.21460754000000001</v>
      </c>
      <c r="I34" s="21">
        <v>0.24391480800000004</v>
      </c>
    </row>
    <row r="35" spans="2:9" x14ac:dyDescent="0.2">
      <c r="B35" s="5" t="s">
        <v>257</v>
      </c>
      <c r="C35" s="18">
        <v>2019</v>
      </c>
      <c r="D35" s="21">
        <v>0.20924630999999999</v>
      </c>
      <c r="E35" s="21">
        <v>0.21521262999999999</v>
      </c>
      <c r="F35" s="21">
        <v>0.37341990000000003</v>
      </c>
      <c r="G35" s="21">
        <v>0.22564537000000001</v>
      </c>
      <c r="H35" s="21">
        <v>0.21887169000000001</v>
      </c>
      <c r="I35" s="21">
        <v>0.24847917999999999</v>
      </c>
    </row>
    <row r="36" spans="2:9" x14ac:dyDescent="0.2">
      <c r="B36" s="5" t="s">
        <v>257</v>
      </c>
      <c r="C36" s="18">
        <v>2020</v>
      </c>
      <c r="D36" s="21">
        <v>0.21573786</v>
      </c>
      <c r="E36" s="21">
        <v>0.22121362</v>
      </c>
      <c r="F36" s="21">
        <v>0.38130045000000001</v>
      </c>
      <c r="G36" s="21">
        <v>0.23210046000000001</v>
      </c>
      <c r="H36" s="21">
        <v>0.22511506000000001</v>
      </c>
      <c r="I36" s="21">
        <v>0.25509349000000003</v>
      </c>
    </row>
    <row r="37" spans="2:9" x14ac:dyDescent="0.2">
      <c r="B37" s="5" t="s">
        <v>257</v>
      </c>
      <c r="C37" s="18">
        <v>2021</v>
      </c>
      <c r="D37" s="21">
        <v>0.21506929999999999</v>
      </c>
      <c r="E37" s="21">
        <v>0.22075814999999999</v>
      </c>
      <c r="F37" s="21">
        <v>0.38214808</v>
      </c>
      <c r="G37" s="21">
        <v>0.22964423</v>
      </c>
      <c r="H37" s="21">
        <v>0.22377949</v>
      </c>
      <c r="I37" s="21">
        <v>0.25427984999999997</v>
      </c>
    </row>
    <row r="38" spans="2:9" x14ac:dyDescent="0.2">
      <c r="B38" s="5" t="s">
        <v>257</v>
      </c>
      <c r="C38" s="18">
        <v>2022</v>
      </c>
      <c r="D38" s="21">
        <v>0.21911663000000001</v>
      </c>
      <c r="E38" s="21">
        <v>0.22906844000000001</v>
      </c>
      <c r="F38" s="21">
        <v>0.38623268999999999</v>
      </c>
      <c r="G38" s="21">
        <v>0.23311935</v>
      </c>
      <c r="H38" s="21">
        <v>0.22466451000000001</v>
      </c>
      <c r="I38" s="21">
        <v>0.258440324</v>
      </c>
    </row>
    <row r="39" spans="2:9" x14ac:dyDescent="0.2">
      <c r="B39" s="5" t="s">
        <v>257</v>
      </c>
      <c r="C39" s="18">
        <v>2023</v>
      </c>
      <c r="D39" s="21">
        <v>0.21931792</v>
      </c>
      <c r="E39" s="21">
        <v>0.22933213</v>
      </c>
      <c r="F39" s="21">
        <v>0.38687762999999997</v>
      </c>
      <c r="G39" s="21">
        <v>0.23317054000000001</v>
      </c>
      <c r="H39" s="21">
        <v>0.22361858000000001</v>
      </c>
      <c r="I39" s="21">
        <v>0.25846336000000003</v>
      </c>
    </row>
    <row r="40" spans="2:9" x14ac:dyDescent="0.2">
      <c r="B40" s="5" t="s">
        <v>257</v>
      </c>
      <c r="C40" s="18">
        <v>2024</v>
      </c>
      <c r="D40" s="21">
        <v>0.22033874000000001</v>
      </c>
      <c r="E40" s="21">
        <v>0.22933213</v>
      </c>
      <c r="F40" s="21">
        <v>0.38958024000000002</v>
      </c>
      <c r="G40" s="21">
        <v>0.23317054000000001</v>
      </c>
      <c r="H40" s="21">
        <v>0.22361858000000001</v>
      </c>
      <c r="I40" s="21">
        <v>0.25920804600000003</v>
      </c>
    </row>
    <row r="41" spans="2:9" x14ac:dyDescent="0.2">
      <c r="B41" s="5" t="s">
        <v>257</v>
      </c>
      <c r="C41" s="18">
        <v>2025</v>
      </c>
      <c r="D41" s="21">
        <v>0.22188434000000001</v>
      </c>
      <c r="E41" s="21">
        <v>0.2299554</v>
      </c>
      <c r="F41" s="21">
        <v>0.38887388000000001</v>
      </c>
      <c r="G41" s="21">
        <v>0.23212028000000001</v>
      </c>
      <c r="H41" s="21">
        <v>0.22184856</v>
      </c>
      <c r="I41" s="21">
        <v>0.25893649200000002</v>
      </c>
    </row>
    <row r="42" spans="2:9" x14ac:dyDescent="0.2">
      <c r="B42" s="5" t="s">
        <v>121</v>
      </c>
      <c r="C42" s="18">
        <v>2014</v>
      </c>
      <c r="D42" s="21">
        <v>0.19224606</v>
      </c>
      <c r="E42" s="21">
        <v>0.19138210999999999</v>
      </c>
      <c r="F42" s="21">
        <v>0.29265915999999997</v>
      </c>
      <c r="G42" s="21">
        <v>0.19616934</v>
      </c>
      <c r="H42" s="21">
        <v>0.24544921</v>
      </c>
      <c r="I42" s="21">
        <v>0.22358117599999999</v>
      </c>
    </row>
    <row r="43" spans="2:9" x14ac:dyDescent="0.2">
      <c r="B43" s="5" t="s">
        <v>121</v>
      </c>
      <c r="C43" s="18">
        <v>2015</v>
      </c>
      <c r="D43" s="21">
        <v>0.19259140999999999</v>
      </c>
      <c r="E43" s="21">
        <v>0.19187346</v>
      </c>
      <c r="F43" s="21">
        <v>0.29352244999999999</v>
      </c>
      <c r="G43" s="21">
        <v>0.19599457000000001</v>
      </c>
      <c r="H43" s="21">
        <v>0.24613387</v>
      </c>
      <c r="I43" s="21">
        <v>0.224023152</v>
      </c>
    </row>
    <row r="44" spans="2:9" x14ac:dyDescent="0.2">
      <c r="B44" s="5" t="s">
        <v>121</v>
      </c>
      <c r="C44" s="18">
        <v>2016</v>
      </c>
      <c r="D44" s="21">
        <v>0.18854788</v>
      </c>
      <c r="E44" s="21">
        <v>0.18791854999999999</v>
      </c>
      <c r="F44" s="21">
        <v>0.2969773</v>
      </c>
      <c r="G44" s="21">
        <v>0.19779869</v>
      </c>
      <c r="H44" s="21">
        <v>0.24604993999999999</v>
      </c>
      <c r="I44" s="21">
        <v>0.22345847199999999</v>
      </c>
    </row>
    <row r="45" spans="2:9" x14ac:dyDescent="0.2">
      <c r="B45" s="5" t="s">
        <v>121</v>
      </c>
      <c r="C45" s="18">
        <v>2017</v>
      </c>
      <c r="D45" s="21">
        <v>0.18905505</v>
      </c>
      <c r="E45" s="21">
        <v>0.18805454999999999</v>
      </c>
      <c r="F45" s="21">
        <v>0.2980834</v>
      </c>
      <c r="G45" s="21">
        <v>0.19681276</v>
      </c>
      <c r="H45" s="21">
        <v>0.24440234</v>
      </c>
      <c r="I45" s="21">
        <v>0.22328161999999999</v>
      </c>
    </row>
    <row r="46" spans="2:9" x14ac:dyDescent="0.2">
      <c r="B46" s="5" t="s">
        <v>121</v>
      </c>
      <c r="C46" s="18">
        <v>2018</v>
      </c>
      <c r="D46" s="21">
        <v>0.18890900999999999</v>
      </c>
      <c r="E46" s="21">
        <v>0.18794268</v>
      </c>
      <c r="F46" s="21">
        <v>0.29886743999999998</v>
      </c>
      <c r="G46" s="21">
        <v>0.19683332000000001</v>
      </c>
      <c r="H46" s="21">
        <v>0.24460994999999999</v>
      </c>
      <c r="I46" s="21">
        <v>0.22343247999999999</v>
      </c>
    </row>
    <row r="47" spans="2:9" x14ac:dyDescent="0.2">
      <c r="B47" s="5" t="s">
        <v>121</v>
      </c>
      <c r="C47" s="18">
        <v>2019</v>
      </c>
      <c r="D47" s="21">
        <v>0.18960957000000001</v>
      </c>
      <c r="E47" s="21">
        <v>0.18753468000000001</v>
      </c>
      <c r="F47" s="21">
        <v>0.29939181999999998</v>
      </c>
      <c r="G47" s="21">
        <v>0.19743066000000001</v>
      </c>
      <c r="H47" s="21">
        <v>0.2434924</v>
      </c>
      <c r="I47" s="21">
        <v>0.223491826</v>
      </c>
    </row>
    <row r="48" spans="2:9" x14ac:dyDescent="0.2">
      <c r="B48" s="5" t="s">
        <v>121</v>
      </c>
      <c r="C48" s="18">
        <v>2020</v>
      </c>
      <c r="D48" s="21">
        <v>0.19645535</v>
      </c>
      <c r="E48" s="21">
        <v>0.19349008000000001</v>
      </c>
      <c r="F48" s="21">
        <v>0.30558492999999998</v>
      </c>
      <c r="G48" s="21">
        <v>0.20607666999999999</v>
      </c>
      <c r="H48" s="21">
        <v>0.25647006</v>
      </c>
      <c r="I48" s="21">
        <v>0.23161541799999999</v>
      </c>
    </row>
    <row r="49" spans="2:9" x14ac:dyDescent="0.2">
      <c r="B49" s="5" t="s">
        <v>121</v>
      </c>
      <c r="C49" s="18">
        <v>2021</v>
      </c>
      <c r="D49" s="21">
        <v>0.19515092000000001</v>
      </c>
      <c r="E49" s="21">
        <v>0.19286054</v>
      </c>
      <c r="F49" s="21">
        <v>0.30581761000000002</v>
      </c>
      <c r="G49" s="21">
        <v>0.20474693999999999</v>
      </c>
      <c r="H49" s="21">
        <v>0.25577656999999998</v>
      </c>
      <c r="I49" s="21">
        <v>0.23087051599999997</v>
      </c>
    </row>
    <row r="50" spans="2:9" x14ac:dyDescent="0.2">
      <c r="B50" s="5" t="s">
        <v>121</v>
      </c>
      <c r="C50" s="18">
        <v>2022</v>
      </c>
      <c r="D50" s="21">
        <v>0.19748547</v>
      </c>
      <c r="E50" s="21">
        <v>0.19853517000000001</v>
      </c>
      <c r="F50" s="21">
        <v>0.30270334999999998</v>
      </c>
      <c r="G50" s="21">
        <v>0.20421828</v>
      </c>
      <c r="H50" s="21">
        <v>0.25198220999999998</v>
      </c>
      <c r="I50" s="21">
        <v>0.230984896</v>
      </c>
    </row>
    <row r="51" spans="2:9" x14ac:dyDescent="0.2">
      <c r="B51" s="5" t="s">
        <v>121</v>
      </c>
      <c r="C51" s="18">
        <v>2023</v>
      </c>
      <c r="D51" s="21">
        <v>0.19564624999999999</v>
      </c>
      <c r="E51" s="21">
        <v>0.19712911999999999</v>
      </c>
      <c r="F51" s="21">
        <v>0.30287196999999999</v>
      </c>
      <c r="G51" s="21">
        <v>0.20312863</v>
      </c>
      <c r="H51" s="21">
        <v>0.24691571000000001</v>
      </c>
      <c r="I51" s="21">
        <v>0.22913833600000003</v>
      </c>
    </row>
    <row r="52" spans="2:9" x14ac:dyDescent="0.2">
      <c r="B52" s="5" t="s">
        <v>121</v>
      </c>
      <c r="C52" s="18">
        <v>2024</v>
      </c>
      <c r="D52" s="21">
        <v>0.19689541999999999</v>
      </c>
      <c r="E52" s="21">
        <v>0.19757002000000001</v>
      </c>
      <c r="F52" s="21">
        <v>0.30431697000000002</v>
      </c>
      <c r="G52" s="21">
        <v>0.20406029000000001</v>
      </c>
      <c r="H52" s="21">
        <v>0.24798466999999999</v>
      </c>
      <c r="I52" s="21">
        <v>0.23016547400000001</v>
      </c>
    </row>
    <row r="53" spans="2:9" x14ac:dyDescent="0.2">
      <c r="B53" s="5" t="s">
        <v>121</v>
      </c>
      <c r="C53" s="18">
        <v>2025</v>
      </c>
      <c r="D53" s="21">
        <v>0.19786634</v>
      </c>
      <c r="E53" s="21">
        <v>0.19799337</v>
      </c>
      <c r="F53" s="21">
        <v>0.30459181000000002</v>
      </c>
      <c r="G53" s="21">
        <v>0.20437669999999999</v>
      </c>
      <c r="H53" s="21">
        <v>0.24898737000000001</v>
      </c>
      <c r="I53" s="21">
        <v>0.23076311799999999</v>
      </c>
    </row>
    <row r="54" spans="2:9" x14ac:dyDescent="0.25">
      <c r="B54" s="12"/>
      <c r="C54" s="12"/>
      <c r="D54" s="12"/>
    </row>
    <row r="55" spans="2:9" x14ac:dyDescent="0.25">
      <c r="B55" s="3"/>
      <c r="C55" s="3"/>
      <c r="D55" s="3"/>
    </row>
    <row r="57" spans="2:9" ht="15" x14ac:dyDescent="0.25">
      <c r="B57" s="8" t="s">
        <v>149</v>
      </c>
    </row>
    <row r="58" spans="2:9" x14ac:dyDescent="0.2">
      <c r="B58" s="11" t="s">
        <v>123</v>
      </c>
    </row>
    <row r="60" spans="2:9" ht="15" x14ac:dyDescent="0.25">
      <c r="B60" s="8"/>
    </row>
  </sheetData>
  <sheetProtection algorithmName="SHA-512" hashValue="pOqt9lK9rfGaknxaMehC9ah0EMGk+rk3Tw3IzfWDGwf+Los0Y9Ur+FPeUF3OBhGn9Ug0oUoGx4bI6nS1K/0PWQ==" saltValue="af6GSxmwCCfUfuN+miAcpw==" spinCount="100000" sheet="1" objects="1" scenarios="1"/>
  <hyperlinks>
    <hyperlink ref="B57" r:id="rId1" display="https://data-explorer.oecd.org/vis?df%5bds%5d=DisseminateFinalDMZ&amp;df%5bid%5d=DSD_STRI%40DF_STRI_MAIN&amp;df%5bag%5d=OECD.TAD.TPD&amp;dq=A.......&amp;pd=%2C&amp;to%5bTIME_PERIOD%5d=false" xr:uid="{4CCB5D25-8EE1-4FED-8E23-4AFFB4D8CDB7}"/>
    <hyperlink ref="I1" location="Contents!A1" display="Back to Contents" xr:uid="{96B283BC-241D-4C20-940C-5F7F6A3FA7C5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4A587-927E-4C71-8333-92742A951BCB}">
  <dimension ref="A1:H60"/>
  <sheetViews>
    <sheetView workbookViewId="0">
      <selection activeCell="H1" sqref="H1"/>
    </sheetView>
  </sheetViews>
  <sheetFormatPr defaultRowHeight="12.75" x14ac:dyDescent="0.25"/>
  <cols>
    <col min="1" max="1" width="9.140625" style="1"/>
    <col min="2" max="2" width="27.5703125" style="1" bestFit="1" customWidth="1"/>
    <col min="3" max="3" width="12.7109375" style="1" customWidth="1"/>
    <col min="4" max="4" width="20.7109375" style="1" customWidth="1"/>
    <col min="5" max="5" width="20.7109375" style="14" customWidth="1"/>
    <col min="6" max="8" width="20.7109375" style="1" customWidth="1"/>
    <col min="9" max="16384" width="9.140625" style="1"/>
  </cols>
  <sheetData>
    <row r="1" spans="1:8" x14ac:dyDescent="0.25">
      <c r="A1" s="3" t="s">
        <v>15</v>
      </c>
      <c r="B1" s="3"/>
      <c r="H1" s="51" t="s">
        <v>285</v>
      </c>
    </row>
    <row r="2" spans="1:8" x14ac:dyDescent="0.25">
      <c r="A2" s="3" t="s">
        <v>264</v>
      </c>
    </row>
    <row r="4" spans="1:8" x14ac:dyDescent="0.2">
      <c r="B4" s="17"/>
      <c r="E4" s="1"/>
    </row>
    <row r="5" spans="1:8" ht="25.5" x14ac:dyDescent="0.25">
      <c r="B5" s="4" t="s">
        <v>272</v>
      </c>
      <c r="C5" s="15" t="s">
        <v>120</v>
      </c>
      <c r="D5" s="15" t="s">
        <v>150</v>
      </c>
      <c r="E5" s="15" t="s">
        <v>151</v>
      </c>
      <c r="F5" s="15" t="s">
        <v>152</v>
      </c>
      <c r="G5" s="15" t="s">
        <v>153</v>
      </c>
      <c r="H5" s="15" t="s">
        <v>154</v>
      </c>
    </row>
    <row r="6" spans="1:8" x14ac:dyDescent="0.2">
      <c r="B6" s="5" t="s">
        <v>147</v>
      </c>
      <c r="C6" s="18">
        <v>2014</v>
      </c>
      <c r="D6" s="21">
        <v>6.5704059999999995E-2</v>
      </c>
      <c r="E6" s="21">
        <v>4.3990269999999998E-2</v>
      </c>
      <c r="F6" s="21">
        <v>2.516885E-2</v>
      </c>
      <c r="G6" s="21">
        <v>1.35773E-2</v>
      </c>
      <c r="H6" s="21">
        <v>3.4665250000000002E-2</v>
      </c>
    </row>
    <row r="7" spans="1:8" x14ac:dyDescent="0.2">
      <c r="B7" s="5" t="s">
        <v>147</v>
      </c>
      <c r="C7" s="18">
        <v>2015</v>
      </c>
      <c r="D7" s="21">
        <v>6.4633319999999994E-2</v>
      </c>
      <c r="E7" s="21">
        <v>4.4863409999999999E-2</v>
      </c>
      <c r="F7" s="21">
        <v>2.6502379999999999E-2</v>
      </c>
      <c r="G7" s="21">
        <v>1.334247E-2</v>
      </c>
      <c r="H7" s="21">
        <v>3.4665250000000002E-2</v>
      </c>
    </row>
    <row r="8" spans="1:8" x14ac:dyDescent="0.2">
      <c r="B8" s="5" t="s">
        <v>147</v>
      </c>
      <c r="C8" s="18">
        <v>2016</v>
      </c>
      <c r="D8" s="21">
        <v>6.4488500000000004E-2</v>
      </c>
      <c r="E8" s="21">
        <v>4.5678620000000003E-2</v>
      </c>
      <c r="F8" s="21">
        <v>2.579149E-2</v>
      </c>
      <c r="G8" s="21">
        <v>1.314689E-2</v>
      </c>
      <c r="H8" s="21">
        <v>3.5665530000000001E-2</v>
      </c>
    </row>
    <row r="9" spans="1:8" x14ac:dyDescent="0.2">
      <c r="B9" s="5" t="s">
        <v>147</v>
      </c>
      <c r="C9" s="18">
        <v>2017</v>
      </c>
      <c r="D9" s="21">
        <v>6.5574540000000001E-2</v>
      </c>
      <c r="E9" s="21">
        <v>4.4962759999999997E-2</v>
      </c>
      <c r="F9" s="21">
        <v>2.7425999999999999E-2</v>
      </c>
      <c r="G9" s="21">
        <v>1.314689E-2</v>
      </c>
      <c r="H9" s="21">
        <v>3.5665530000000001E-2</v>
      </c>
    </row>
    <row r="10" spans="1:8" x14ac:dyDescent="0.2">
      <c r="B10" s="5" t="s">
        <v>147</v>
      </c>
      <c r="C10" s="18">
        <v>2018</v>
      </c>
      <c r="D10" s="21">
        <v>6.527848E-2</v>
      </c>
      <c r="E10" s="21">
        <v>4.4205479999999998E-2</v>
      </c>
      <c r="F10" s="21">
        <v>2.7686519999999999E-2</v>
      </c>
      <c r="G10" s="21">
        <v>1.3228500000000001E-2</v>
      </c>
      <c r="H10" s="21">
        <v>3.6165669999999997E-2</v>
      </c>
    </row>
    <row r="11" spans="1:8" x14ac:dyDescent="0.2">
      <c r="B11" s="5" t="s">
        <v>147</v>
      </c>
      <c r="C11" s="18">
        <v>2019</v>
      </c>
      <c r="D11" s="21">
        <v>6.527848E-2</v>
      </c>
      <c r="E11" s="21">
        <v>4.3976580000000001E-2</v>
      </c>
      <c r="F11" s="21">
        <v>2.7277630000000001E-2</v>
      </c>
      <c r="G11" s="21">
        <v>1.3143169999999999E-2</v>
      </c>
      <c r="H11" s="21">
        <v>3.6747769999999999E-2</v>
      </c>
    </row>
    <row r="12" spans="1:8" x14ac:dyDescent="0.2">
      <c r="B12" s="5" t="s">
        <v>147</v>
      </c>
      <c r="C12" s="18">
        <v>2020</v>
      </c>
      <c r="D12" s="21">
        <v>6.6119250000000004E-2</v>
      </c>
      <c r="E12" s="21">
        <v>4.4442809999999999E-2</v>
      </c>
      <c r="F12" s="21">
        <v>2.7277630000000001E-2</v>
      </c>
      <c r="G12" s="21">
        <v>1.3191110000000001E-2</v>
      </c>
      <c r="H12" s="21">
        <v>4.1749179999999997E-2</v>
      </c>
    </row>
    <row r="13" spans="1:8" x14ac:dyDescent="0.2">
      <c r="B13" s="5" t="s">
        <v>147</v>
      </c>
      <c r="C13" s="18">
        <v>2021</v>
      </c>
      <c r="D13" s="21">
        <v>6.5963010000000002E-2</v>
      </c>
      <c r="E13" s="21">
        <v>4.4338490000000001E-2</v>
      </c>
      <c r="F13" s="21">
        <v>2.7277630000000001E-2</v>
      </c>
      <c r="G13" s="21">
        <v>1.3191110000000001E-2</v>
      </c>
      <c r="H13" s="21">
        <v>4.1749179999999997E-2</v>
      </c>
    </row>
    <row r="14" spans="1:8" x14ac:dyDescent="0.2">
      <c r="B14" s="5" t="s">
        <v>147</v>
      </c>
      <c r="C14" s="18">
        <v>2022</v>
      </c>
      <c r="D14" s="21">
        <v>6.5708039999999995E-2</v>
      </c>
      <c r="E14" s="21">
        <v>4.3756400000000001E-2</v>
      </c>
      <c r="F14" s="21">
        <v>3.5037180000000001E-2</v>
      </c>
      <c r="G14" s="21">
        <v>1.3143169999999999E-2</v>
      </c>
      <c r="H14" s="21">
        <v>3.8748329999999997E-2</v>
      </c>
    </row>
    <row r="15" spans="1:8" x14ac:dyDescent="0.2">
      <c r="B15" s="5" t="s">
        <v>147</v>
      </c>
      <c r="C15" s="18">
        <v>2023</v>
      </c>
      <c r="D15" s="21">
        <v>6.768747E-2</v>
      </c>
      <c r="E15" s="21">
        <v>4.317431E-2</v>
      </c>
      <c r="F15" s="21">
        <v>3.5123010000000003E-2</v>
      </c>
      <c r="G15" s="21">
        <v>1.3105790000000001E-2</v>
      </c>
      <c r="H15" s="21">
        <v>3.574749E-2</v>
      </c>
    </row>
    <row r="16" spans="1:8" x14ac:dyDescent="0.2">
      <c r="B16" s="5" t="s">
        <v>147</v>
      </c>
      <c r="C16" s="18">
        <v>2024</v>
      </c>
      <c r="D16" s="21">
        <v>6.768747E-2</v>
      </c>
      <c r="E16" s="21">
        <v>4.3058449999999998E-2</v>
      </c>
      <c r="F16" s="21">
        <v>3.4714120000000001E-2</v>
      </c>
      <c r="G16" s="21">
        <v>1.3105790000000001E-2</v>
      </c>
      <c r="H16" s="21">
        <v>3.6747769999999999E-2</v>
      </c>
    </row>
    <row r="17" spans="2:8" x14ac:dyDescent="0.2">
      <c r="B17" s="5" t="s">
        <v>147</v>
      </c>
      <c r="C17" s="18">
        <v>2025</v>
      </c>
      <c r="D17" s="21">
        <v>6.8309270000000005E-2</v>
      </c>
      <c r="E17" s="21">
        <v>4.317431E-2</v>
      </c>
      <c r="F17" s="21">
        <v>3.4846799999999997E-2</v>
      </c>
      <c r="G17" s="21">
        <v>1.3105790000000001E-2</v>
      </c>
      <c r="H17" s="21">
        <v>3.7101769999999999E-2</v>
      </c>
    </row>
    <row r="18" spans="2:8" x14ac:dyDescent="0.2">
      <c r="B18" s="5" t="s">
        <v>148</v>
      </c>
      <c r="C18" s="18">
        <v>2014</v>
      </c>
      <c r="D18" s="21">
        <v>0.17218565999999999</v>
      </c>
      <c r="E18" s="21">
        <v>5.3532160000000002E-2</v>
      </c>
      <c r="F18" s="21">
        <v>5.3588980000000001E-2</v>
      </c>
      <c r="G18" s="21">
        <v>1.3171810000000001E-2</v>
      </c>
      <c r="H18" s="21">
        <v>3.375537E-2</v>
      </c>
    </row>
    <row r="19" spans="2:8" x14ac:dyDescent="0.2">
      <c r="B19" s="5" t="s">
        <v>148</v>
      </c>
      <c r="C19" s="18">
        <v>2015</v>
      </c>
      <c r="D19" s="21">
        <v>0.17180746</v>
      </c>
      <c r="E19" s="21">
        <v>5.232875E-2</v>
      </c>
      <c r="F19" s="21">
        <v>5.3588980000000001E-2</v>
      </c>
      <c r="G19" s="21">
        <v>1.34121E-2</v>
      </c>
      <c r="H19" s="21">
        <v>3.0643380000000001E-2</v>
      </c>
    </row>
    <row r="20" spans="2:8" x14ac:dyDescent="0.2">
      <c r="B20" s="5" t="s">
        <v>148</v>
      </c>
      <c r="C20" s="18">
        <v>2016</v>
      </c>
      <c r="D20" s="21">
        <v>0.16500739</v>
      </c>
      <c r="E20" s="21">
        <v>5.1661110000000003E-2</v>
      </c>
      <c r="F20" s="21">
        <v>5.3588980000000001E-2</v>
      </c>
      <c r="G20" s="21">
        <v>1.2441219999999999E-2</v>
      </c>
      <c r="H20" s="21">
        <v>2.9159170000000002E-2</v>
      </c>
    </row>
    <row r="21" spans="2:8" x14ac:dyDescent="0.2">
      <c r="B21" s="5" t="s">
        <v>148</v>
      </c>
      <c r="C21" s="18">
        <v>2017</v>
      </c>
      <c r="D21" s="21">
        <v>0.16747018</v>
      </c>
      <c r="E21" s="21">
        <v>4.6782030000000002E-2</v>
      </c>
      <c r="F21" s="21">
        <v>5.3588980000000001E-2</v>
      </c>
      <c r="G21" s="21">
        <v>1.2166049999999999E-2</v>
      </c>
      <c r="H21" s="21">
        <v>2.604718E-2</v>
      </c>
    </row>
    <row r="22" spans="2:8" x14ac:dyDescent="0.2">
      <c r="B22" s="5" t="s">
        <v>148</v>
      </c>
      <c r="C22" s="18">
        <v>2018</v>
      </c>
      <c r="D22" s="21">
        <v>0.16789058000000001</v>
      </c>
      <c r="E22" s="21">
        <v>4.6782030000000002E-2</v>
      </c>
      <c r="F22" s="21">
        <v>5.3588980000000001E-2</v>
      </c>
      <c r="G22" s="21">
        <v>1.2166049999999999E-2</v>
      </c>
      <c r="H22" s="21">
        <v>2.5843330000000001E-2</v>
      </c>
    </row>
    <row r="23" spans="2:8" x14ac:dyDescent="0.2">
      <c r="B23" s="5" t="s">
        <v>148</v>
      </c>
      <c r="C23" s="18">
        <v>2019</v>
      </c>
      <c r="D23" s="21">
        <v>0.16156548000000001</v>
      </c>
      <c r="E23" s="21">
        <v>4.6782030000000002E-2</v>
      </c>
      <c r="F23" s="21">
        <v>5.3588980000000001E-2</v>
      </c>
      <c r="G23" s="21">
        <v>1.2166049999999999E-2</v>
      </c>
      <c r="H23" s="21">
        <v>2.5843330000000001E-2</v>
      </c>
    </row>
    <row r="24" spans="2:8" x14ac:dyDescent="0.2">
      <c r="B24" s="5" t="s">
        <v>148</v>
      </c>
      <c r="C24" s="18">
        <v>2020</v>
      </c>
      <c r="D24" s="21">
        <v>0.15542344999999999</v>
      </c>
      <c r="E24" s="21">
        <v>4.6782030000000002E-2</v>
      </c>
      <c r="F24" s="21">
        <v>5.3588980000000001E-2</v>
      </c>
      <c r="G24" s="21">
        <v>1.2493590000000001E-2</v>
      </c>
      <c r="H24" s="21">
        <v>4.7627250000000003E-2</v>
      </c>
    </row>
    <row r="25" spans="2:8" x14ac:dyDescent="0.2">
      <c r="B25" s="5" t="s">
        <v>148</v>
      </c>
      <c r="C25" s="18">
        <v>2021</v>
      </c>
      <c r="D25" s="21">
        <v>0.15270623</v>
      </c>
      <c r="E25" s="21">
        <v>4.6782030000000002E-2</v>
      </c>
      <c r="F25" s="21">
        <v>5.4161380000000002E-2</v>
      </c>
      <c r="G25" s="21">
        <v>1.2493590000000001E-2</v>
      </c>
      <c r="H25" s="21">
        <v>4.7627250000000003E-2</v>
      </c>
    </row>
    <row r="26" spans="2:8" x14ac:dyDescent="0.2">
      <c r="B26" s="5" t="s">
        <v>148</v>
      </c>
      <c r="C26" s="18">
        <v>2022</v>
      </c>
      <c r="D26" s="21">
        <v>0.15039099</v>
      </c>
      <c r="E26" s="21">
        <v>4.6782030000000002E-2</v>
      </c>
      <c r="F26" s="21">
        <v>5.4161380000000002E-2</v>
      </c>
      <c r="G26" s="21">
        <v>1.2493590000000001E-2</v>
      </c>
      <c r="H26" s="21">
        <v>3.2067310000000002E-2</v>
      </c>
    </row>
    <row r="27" spans="2:8" x14ac:dyDescent="0.2">
      <c r="B27" s="5" t="s">
        <v>148</v>
      </c>
      <c r="C27" s="18">
        <v>2023</v>
      </c>
      <c r="D27" s="21">
        <v>0.15039099</v>
      </c>
      <c r="E27" s="21">
        <v>4.6782030000000002E-2</v>
      </c>
      <c r="F27" s="21">
        <v>5.4161380000000002E-2</v>
      </c>
      <c r="G27" s="21">
        <v>1.2377290000000001E-2</v>
      </c>
      <c r="H27" s="21">
        <v>2.6521900000000001E-2</v>
      </c>
    </row>
    <row r="28" spans="2:8" x14ac:dyDescent="0.2">
      <c r="B28" s="5" t="s">
        <v>148</v>
      </c>
      <c r="C28" s="18">
        <v>2024</v>
      </c>
      <c r="D28" s="21">
        <v>0.15187999999999999</v>
      </c>
      <c r="E28" s="21">
        <v>4.6782030000000002E-2</v>
      </c>
      <c r="F28" s="21">
        <v>5.4161380000000002E-2</v>
      </c>
      <c r="G28" s="21">
        <v>1.2514870000000001E-2</v>
      </c>
      <c r="H28" s="21">
        <v>2.8077899999999999E-2</v>
      </c>
    </row>
    <row r="29" spans="2:8" x14ac:dyDescent="0.2">
      <c r="B29" s="5" t="s">
        <v>148</v>
      </c>
      <c r="C29" s="18">
        <v>2025</v>
      </c>
      <c r="D29" s="21">
        <v>0.15187999999999999</v>
      </c>
      <c r="E29" s="21">
        <v>4.6782030000000002E-2</v>
      </c>
      <c r="F29" s="21">
        <v>5.4161380000000002E-2</v>
      </c>
      <c r="G29" s="21">
        <v>1.2514870000000001E-2</v>
      </c>
      <c r="H29" s="21">
        <v>2.8077899999999999E-2</v>
      </c>
    </row>
    <row r="30" spans="2:8" x14ac:dyDescent="0.2">
      <c r="B30" s="5" t="s">
        <v>257</v>
      </c>
      <c r="C30" s="18">
        <v>2014</v>
      </c>
      <c r="D30" s="21">
        <v>9.2817960000000005E-2</v>
      </c>
      <c r="E30" s="21">
        <v>4.9248340000000002E-2</v>
      </c>
      <c r="F30" s="21">
        <v>4.2472929999999999E-2</v>
      </c>
      <c r="G30" s="21">
        <v>1.133405E-2</v>
      </c>
      <c r="H30" s="21">
        <v>4.2667700000000003E-2</v>
      </c>
    </row>
    <row r="31" spans="2:8" x14ac:dyDescent="0.2">
      <c r="B31" s="5" t="s">
        <v>257</v>
      </c>
      <c r="C31" s="18">
        <v>2015</v>
      </c>
      <c r="D31" s="21">
        <v>9.5134850000000007E-2</v>
      </c>
      <c r="E31" s="21">
        <v>4.9248340000000002E-2</v>
      </c>
      <c r="F31" s="21">
        <v>4.2738279999999997E-2</v>
      </c>
      <c r="G31" s="21">
        <v>1.14225E-2</v>
      </c>
      <c r="H31" s="21">
        <v>4.2667700000000003E-2</v>
      </c>
    </row>
    <row r="32" spans="2:8" x14ac:dyDescent="0.2">
      <c r="B32" s="5" t="s">
        <v>257</v>
      </c>
      <c r="C32" s="18">
        <v>2016</v>
      </c>
      <c r="D32" s="21">
        <v>9.6756419999999996E-2</v>
      </c>
      <c r="E32" s="21">
        <v>4.9248340000000002E-2</v>
      </c>
      <c r="F32" s="21">
        <v>4.2909940000000001E-2</v>
      </c>
      <c r="G32" s="21">
        <v>1.14225E-2</v>
      </c>
      <c r="H32" s="21">
        <v>4.3667980000000002E-2</v>
      </c>
    </row>
    <row r="33" spans="2:8" x14ac:dyDescent="0.2">
      <c r="B33" s="5" t="s">
        <v>257</v>
      </c>
      <c r="C33" s="18">
        <v>2017</v>
      </c>
      <c r="D33" s="21">
        <v>9.5489969999999993E-2</v>
      </c>
      <c r="E33" s="21">
        <v>5.0369530000000003E-2</v>
      </c>
      <c r="F33" s="21">
        <v>4.2838689999999999E-2</v>
      </c>
      <c r="G33" s="21">
        <v>1.0716160000000001E-2</v>
      </c>
      <c r="H33" s="21">
        <v>4.3667980000000002E-2</v>
      </c>
    </row>
    <row r="34" spans="2:8" x14ac:dyDescent="0.2">
      <c r="B34" s="5" t="s">
        <v>257</v>
      </c>
      <c r="C34" s="18">
        <v>2018</v>
      </c>
      <c r="D34" s="21">
        <v>9.6513290000000002E-2</v>
      </c>
      <c r="E34" s="21">
        <v>5.013782E-2</v>
      </c>
      <c r="F34" s="21">
        <v>4.2838689999999999E-2</v>
      </c>
      <c r="G34" s="21">
        <v>1.119326E-2</v>
      </c>
      <c r="H34" s="21">
        <v>4.3231749999999999E-2</v>
      </c>
    </row>
    <row r="35" spans="2:8" x14ac:dyDescent="0.2">
      <c r="B35" s="5" t="s">
        <v>257</v>
      </c>
      <c r="C35" s="18">
        <v>2019</v>
      </c>
      <c r="D35" s="21">
        <v>9.8639640000000001E-2</v>
      </c>
      <c r="E35" s="21">
        <v>5.013782E-2</v>
      </c>
      <c r="F35" s="21">
        <v>4.2981190000000002E-2</v>
      </c>
      <c r="G35" s="21">
        <v>1.119326E-2</v>
      </c>
      <c r="H35" s="21">
        <v>4.5527270000000002E-2</v>
      </c>
    </row>
    <row r="36" spans="2:8" x14ac:dyDescent="0.2">
      <c r="B36" s="5" t="s">
        <v>257</v>
      </c>
      <c r="C36" s="18">
        <v>2020</v>
      </c>
      <c r="D36" s="21">
        <v>0.10169022</v>
      </c>
      <c r="E36" s="21">
        <v>5.013782E-2</v>
      </c>
      <c r="F36" s="21">
        <v>4.3698550000000003E-2</v>
      </c>
      <c r="G36" s="21">
        <v>1.103879E-2</v>
      </c>
      <c r="H36" s="21">
        <v>4.8528120000000001E-2</v>
      </c>
    </row>
    <row r="37" spans="2:8" x14ac:dyDescent="0.2">
      <c r="B37" s="5" t="s">
        <v>257</v>
      </c>
      <c r="C37" s="18">
        <v>2021</v>
      </c>
      <c r="D37" s="21">
        <v>0.10214426</v>
      </c>
      <c r="E37" s="21">
        <v>4.7809450000000003E-2</v>
      </c>
      <c r="F37" s="21">
        <v>4.4759229999999997E-2</v>
      </c>
      <c r="G37" s="21">
        <v>1.103879E-2</v>
      </c>
      <c r="H37" s="21">
        <v>4.8528120000000001E-2</v>
      </c>
    </row>
    <row r="38" spans="2:8" x14ac:dyDescent="0.2">
      <c r="B38" s="5" t="s">
        <v>257</v>
      </c>
      <c r="C38" s="18">
        <v>2022</v>
      </c>
      <c r="D38" s="21">
        <v>0.10593076999999999</v>
      </c>
      <c r="E38" s="21">
        <v>4.9555729999999999E-2</v>
      </c>
      <c r="F38" s="21">
        <v>4.4973909999999999E-2</v>
      </c>
      <c r="G38" s="21">
        <v>1.145236E-2</v>
      </c>
      <c r="H38" s="21">
        <v>4.6527550000000001E-2</v>
      </c>
    </row>
    <row r="39" spans="2:8" x14ac:dyDescent="0.2">
      <c r="B39" s="5" t="s">
        <v>257</v>
      </c>
      <c r="C39" s="18">
        <v>2023</v>
      </c>
      <c r="D39" s="21">
        <v>0.10695409</v>
      </c>
      <c r="E39" s="21">
        <v>4.9555729999999999E-2</v>
      </c>
      <c r="F39" s="21">
        <v>4.4973909999999999E-2</v>
      </c>
      <c r="G39" s="21">
        <v>1.145236E-2</v>
      </c>
      <c r="H39" s="21">
        <v>4.5527270000000002E-2</v>
      </c>
    </row>
    <row r="40" spans="2:8" x14ac:dyDescent="0.2">
      <c r="B40" s="5" t="s">
        <v>257</v>
      </c>
      <c r="C40" s="18">
        <v>2024</v>
      </c>
      <c r="D40" s="21">
        <v>0.10769877</v>
      </c>
      <c r="E40" s="21">
        <v>4.9555729999999999E-2</v>
      </c>
      <c r="F40" s="21">
        <v>4.4973909999999999E-2</v>
      </c>
      <c r="G40" s="21">
        <v>1.145236E-2</v>
      </c>
      <c r="H40" s="21">
        <v>4.5527270000000002E-2</v>
      </c>
    </row>
    <row r="41" spans="2:8" x14ac:dyDescent="0.2">
      <c r="B41" s="5" t="s">
        <v>257</v>
      </c>
      <c r="C41" s="18">
        <v>2025</v>
      </c>
      <c r="D41" s="21">
        <v>0.10790294</v>
      </c>
      <c r="E41" s="21">
        <v>4.9555729999999999E-2</v>
      </c>
      <c r="F41" s="21">
        <v>4.5423709999999999E-2</v>
      </c>
      <c r="G41" s="21">
        <v>1.152713E-2</v>
      </c>
      <c r="H41" s="21">
        <v>4.4526990000000002E-2</v>
      </c>
    </row>
    <row r="42" spans="2:8" x14ac:dyDescent="0.2">
      <c r="B42" s="5" t="s">
        <v>121</v>
      </c>
      <c r="C42" s="18">
        <v>2014</v>
      </c>
      <c r="D42" s="21">
        <v>9.3241130000000005E-2</v>
      </c>
      <c r="E42" s="21">
        <v>4.6658669999999999E-2</v>
      </c>
      <c r="F42" s="21">
        <v>3.516387E-2</v>
      </c>
      <c r="G42" s="21">
        <v>1.3031579999999999E-2</v>
      </c>
      <c r="H42" s="21">
        <v>3.667405E-2</v>
      </c>
    </row>
    <row r="43" spans="2:8" x14ac:dyDescent="0.2">
      <c r="B43" s="5" t="s">
        <v>121</v>
      </c>
      <c r="C43" s="18">
        <v>2015</v>
      </c>
      <c r="D43" s="21">
        <v>9.3222169999999993E-2</v>
      </c>
      <c r="E43" s="21">
        <v>4.6931010000000002E-2</v>
      </c>
      <c r="F43" s="21">
        <v>3.5984950000000002E-2</v>
      </c>
      <c r="G43" s="21">
        <v>1.29681E-2</v>
      </c>
      <c r="H43" s="21">
        <v>3.6113890000000003E-2</v>
      </c>
    </row>
    <row r="44" spans="2:8" x14ac:dyDescent="0.2">
      <c r="B44" s="5" t="s">
        <v>121</v>
      </c>
      <c r="C44" s="18">
        <v>2016</v>
      </c>
      <c r="D44" s="21">
        <v>9.2371099999999998E-2</v>
      </c>
      <c r="E44" s="21">
        <v>4.7267360000000001E-2</v>
      </c>
      <c r="F44" s="21">
        <v>3.5634909999999999E-2</v>
      </c>
      <c r="G44" s="21">
        <v>1.268381E-2</v>
      </c>
      <c r="H44" s="21">
        <v>3.6686969999999999E-2</v>
      </c>
    </row>
    <row r="45" spans="2:8" x14ac:dyDescent="0.2">
      <c r="B45" s="5" t="s">
        <v>121</v>
      </c>
      <c r="C45" s="18">
        <v>2017</v>
      </c>
      <c r="D45" s="21">
        <v>9.3067979999999995E-2</v>
      </c>
      <c r="E45" s="21">
        <v>4.6139189999999997E-2</v>
      </c>
      <c r="F45" s="21">
        <v>3.653029E-2</v>
      </c>
      <c r="G45" s="21">
        <v>1.243651E-2</v>
      </c>
      <c r="H45" s="21">
        <v>3.6126810000000002E-2</v>
      </c>
    </row>
    <row r="46" spans="2:8" x14ac:dyDescent="0.2">
      <c r="B46" s="5" t="s">
        <v>121</v>
      </c>
      <c r="C46" s="18">
        <v>2018</v>
      </c>
      <c r="D46" s="21">
        <v>9.3264390000000003E-2</v>
      </c>
      <c r="E46" s="21">
        <v>4.565023E-2</v>
      </c>
      <c r="F46" s="21">
        <v>3.6676180000000003E-2</v>
      </c>
      <c r="G46" s="21">
        <v>1.26158E-2</v>
      </c>
      <c r="H46" s="21">
        <v>3.6248049999999997E-2</v>
      </c>
    </row>
    <row r="47" spans="2:8" x14ac:dyDescent="0.2">
      <c r="B47" s="5" t="s">
        <v>121</v>
      </c>
      <c r="C47" s="18">
        <v>2019</v>
      </c>
      <c r="D47" s="21">
        <v>9.2721250000000005E-2</v>
      </c>
      <c r="E47" s="21">
        <v>4.5522050000000001E-2</v>
      </c>
      <c r="F47" s="21">
        <v>3.6487110000000003E-2</v>
      </c>
      <c r="G47" s="21">
        <v>1.2568009999999999E-2</v>
      </c>
      <c r="H47" s="21">
        <v>3.7216770000000003E-2</v>
      </c>
    </row>
    <row r="48" spans="2:8" x14ac:dyDescent="0.2">
      <c r="B48" s="5" t="s">
        <v>121</v>
      </c>
      <c r="C48" s="18">
        <v>2020</v>
      </c>
      <c r="D48" s="21">
        <v>9.2756370000000005E-2</v>
      </c>
      <c r="E48" s="21">
        <v>4.578314E-2</v>
      </c>
      <c r="F48" s="21">
        <v>3.668797E-2</v>
      </c>
      <c r="G48" s="21">
        <v>1.261057E-2</v>
      </c>
      <c r="H48" s="21">
        <v>4.4778900000000003E-2</v>
      </c>
    </row>
    <row r="49" spans="2:8" x14ac:dyDescent="0.2">
      <c r="B49" s="5" t="s">
        <v>121</v>
      </c>
      <c r="C49" s="18">
        <v>2021</v>
      </c>
      <c r="D49" s="21">
        <v>9.2306910000000006E-2</v>
      </c>
      <c r="E49" s="21">
        <v>4.5724720000000003E-2</v>
      </c>
      <c r="F49" s="21">
        <v>3.7087990000000001E-2</v>
      </c>
      <c r="G49" s="21">
        <v>1.261057E-2</v>
      </c>
      <c r="H49" s="21">
        <v>4.4778900000000003E-2</v>
      </c>
    </row>
    <row r="50" spans="2:8" x14ac:dyDescent="0.2">
      <c r="B50" s="5" t="s">
        <v>121</v>
      </c>
      <c r="C50" s="18">
        <v>2022</v>
      </c>
      <c r="D50" s="21">
        <v>9.2807609999999999E-2</v>
      </c>
      <c r="E50" s="21">
        <v>4.5887709999999998E-2</v>
      </c>
      <c r="F50" s="21">
        <v>4.1493450000000001E-2</v>
      </c>
      <c r="G50" s="21">
        <v>1.2699520000000001E-2</v>
      </c>
      <c r="H50" s="21">
        <v>3.9737479999999999E-2</v>
      </c>
    </row>
    <row r="51" spans="2:8" x14ac:dyDescent="0.2">
      <c r="B51" s="5" t="s">
        <v>121</v>
      </c>
      <c r="C51" s="18">
        <v>2023</v>
      </c>
      <c r="D51" s="21">
        <v>9.4202620000000001E-2</v>
      </c>
      <c r="E51" s="21">
        <v>4.5561740000000003E-2</v>
      </c>
      <c r="F51" s="21">
        <v>4.1541509999999997E-2</v>
      </c>
      <c r="G51" s="21">
        <v>1.2657649999999999E-2</v>
      </c>
      <c r="H51" s="21">
        <v>3.6778760000000001E-2</v>
      </c>
    </row>
    <row r="52" spans="2:8" x14ac:dyDescent="0.2">
      <c r="B52" s="5" t="s">
        <v>121</v>
      </c>
      <c r="C52" s="18">
        <v>2024</v>
      </c>
      <c r="D52" s="21">
        <v>9.4679150000000004E-2</v>
      </c>
      <c r="E52" s="21">
        <v>4.549686E-2</v>
      </c>
      <c r="F52" s="21">
        <v>4.131253E-2</v>
      </c>
      <c r="G52" s="21">
        <v>1.268242E-2</v>
      </c>
      <c r="H52" s="21">
        <v>3.7618989999999998E-2</v>
      </c>
    </row>
    <row r="53" spans="2:8" x14ac:dyDescent="0.2">
      <c r="B53" s="5" t="s">
        <v>121</v>
      </c>
      <c r="C53" s="18">
        <v>2025</v>
      </c>
      <c r="D53" s="21">
        <v>9.508453E-2</v>
      </c>
      <c r="E53" s="21">
        <v>4.5561740000000003E-2</v>
      </c>
      <c r="F53" s="21">
        <v>4.1512779999999999E-2</v>
      </c>
      <c r="G53" s="21">
        <v>1.270335E-2</v>
      </c>
      <c r="H53" s="21">
        <v>3.753716E-2</v>
      </c>
    </row>
    <row r="54" spans="2:8" x14ac:dyDescent="0.25">
      <c r="B54" s="12"/>
      <c r="C54" s="12"/>
      <c r="D54" s="12"/>
    </row>
    <row r="55" spans="2:8" x14ac:dyDescent="0.25">
      <c r="B55" s="3"/>
      <c r="C55" s="3"/>
      <c r="D55" s="3"/>
    </row>
    <row r="57" spans="2:8" ht="15" x14ac:dyDescent="0.25">
      <c r="B57" s="23" t="s">
        <v>155</v>
      </c>
    </row>
    <row r="58" spans="2:8" x14ac:dyDescent="0.2">
      <c r="B58" s="11" t="s">
        <v>123</v>
      </c>
    </row>
    <row r="59" spans="2:8" ht="117.75" customHeight="1" x14ac:dyDescent="0.25">
      <c r="B59" s="53" t="s">
        <v>156</v>
      </c>
      <c r="C59" s="53"/>
      <c r="D59" s="53"/>
    </row>
    <row r="60" spans="2:8" ht="15" x14ac:dyDescent="0.25">
      <c r="B60" s="8"/>
    </row>
  </sheetData>
  <sheetProtection algorithmName="SHA-512" hashValue="pSRoocLapwycv21c67IRuPUA7FPpGaNX3f0RLZq6Ty+vXDl8kSB/SE9XMfX5u4zHDe5bTOX4sllFeXa6mkSUjw==" saltValue="Bn7yHTSXbfSRUbzeIaxUTA==" spinCount="100000" sheet="1" objects="1" scenarios="1"/>
  <mergeCells count="1">
    <mergeCell ref="B59:D59"/>
  </mergeCells>
  <hyperlinks>
    <hyperlink ref="B57" r:id="rId1" display="https://data-explorer.oecd.org/vis?df%5bds%5d=DisseminateFinalDMZ&amp;df%5bid%5d=DSD_STRI%40DF_STRI_MAIN&amp;df%5bag%5d=OECD.TAD.TPD&amp;dq=A.......&amp;pd=%2C&amp;to%5bTIME_PERIOD%5d=false" xr:uid="{01ED0F4D-EE85-42CD-8A20-5B5984B51CB3}"/>
    <hyperlink ref="H1" location="Contents!A1" display="Back to Contents" xr:uid="{148401D2-67B2-4B27-9F5D-B0F59C10B7F7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4048B-01BE-4AF2-8921-9FBA8DE3F651}">
  <dimension ref="A1:H43"/>
  <sheetViews>
    <sheetView workbookViewId="0">
      <selection activeCell="H4" sqref="H4"/>
    </sheetView>
  </sheetViews>
  <sheetFormatPr defaultRowHeight="12.75" x14ac:dyDescent="0.25"/>
  <cols>
    <col min="1" max="1" width="9.140625" style="1"/>
    <col min="2" max="2" width="27.5703125" style="1" bestFit="1" customWidth="1"/>
    <col min="3" max="3" width="34.42578125" style="1" customWidth="1"/>
    <col min="4" max="7" width="12.7109375" style="1" customWidth="1"/>
    <col min="8" max="8" width="12.7109375" style="14" customWidth="1"/>
    <col min="9" max="16384" width="9.140625" style="1"/>
  </cols>
  <sheetData>
    <row r="1" spans="1:8" x14ac:dyDescent="0.25">
      <c r="A1" s="3" t="s">
        <v>17</v>
      </c>
      <c r="B1" s="3"/>
      <c r="F1" s="51" t="s">
        <v>285</v>
      </c>
    </row>
    <row r="2" spans="1:8" x14ac:dyDescent="0.25">
      <c r="A2" s="3" t="s">
        <v>265</v>
      </c>
    </row>
    <row r="4" spans="1:8" x14ac:dyDescent="0.2">
      <c r="B4" s="17"/>
    </row>
    <row r="5" spans="1:8" ht="25.5" x14ac:dyDescent="0.25">
      <c r="B5" s="4" t="s">
        <v>157</v>
      </c>
      <c r="C5" s="24" t="s">
        <v>158</v>
      </c>
      <c r="D5" s="15" t="s">
        <v>147</v>
      </c>
      <c r="E5" s="15" t="s">
        <v>148</v>
      </c>
      <c r="F5" s="15" t="s">
        <v>257</v>
      </c>
      <c r="H5" s="1"/>
    </row>
    <row r="6" spans="1:8" x14ac:dyDescent="0.2">
      <c r="B6" s="54" t="s">
        <v>273</v>
      </c>
      <c r="C6" s="25" t="s">
        <v>150</v>
      </c>
      <c r="D6" s="19">
        <v>4.8514790000000002E-2</v>
      </c>
      <c r="E6" s="19">
        <v>0.12728091999999999</v>
      </c>
      <c r="F6" s="19">
        <v>5.0687089999999997E-2</v>
      </c>
      <c r="H6" s="1"/>
    </row>
    <row r="7" spans="1:8" x14ac:dyDescent="0.2">
      <c r="B7" s="55"/>
      <c r="C7" s="25" t="s">
        <v>151</v>
      </c>
      <c r="D7" s="19">
        <v>7.5306540000000005E-2</v>
      </c>
      <c r="E7" s="19">
        <v>7.9297140000000002E-2</v>
      </c>
      <c r="F7" s="19">
        <v>5.6190259999999999E-2</v>
      </c>
      <c r="H7" s="1"/>
    </row>
    <row r="8" spans="1:8" x14ac:dyDescent="0.2">
      <c r="B8" s="55"/>
      <c r="C8" s="25" t="s">
        <v>152</v>
      </c>
      <c r="D8" s="19">
        <v>3.1409909999999999E-2</v>
      </c>
      <c r="E8" s="19">
        <v>5.1913599999999997E-2</v>
      </c>
      <c r="F8" s="19">
        <v>3.4354589999999997E-2</v>
      </c>
      <c r="H8" s="1"/>
    </row>
    <row r="9" spans="1:8" x14ac:dyDescent="0.2">
      <c r="B9" s="55"/>
      <c r="C9" s="25" t="s">
        <v>153</v>
      </c>
      <c r="D9" s="19">
        <v>1.3130370000000001E-2</v>
      </c>
      <c r="E9" s="19">
        <v>1.9223549999999999E-2</v>
      </c>
      <c r="F9" s="19">
        <v>1.158562E-2</v>
      </c>
      <c r="H9" s="1"/>
    </row>
    <row r="10" spans="1:8" x14ac:dyDescent="0.2">
      <c r="B10" s="56"/>
      <c r="C10" s="25" t="s">
        <v>154</v>
      </c>
      <c r="D10" s="19">
        <v>6.4605930000000006E-2</v>
      </c>
      <c r="E10" s="19">
        <v>6.3327579999999994E-2</v>
      </c>
      <c r="F10" s="19">
        <v>6.9030999999999995E-2</v>
      </c>
      <c r="H10" s="1"/>
    </row>
    <row r="11" spans="1:8" x14ac:dyDescent="0.2">
      <c r="B11" s="54" t="s">
        <v>274</v>
      </c>
      <c r="C11" s="25" t="s">
        <v>150</v>
      </c>
      <c r="D11" s="19">
        <v>5.4103400000000003E-2</v>
      </c>
      <c r="E11" s="19">
        <v>0.11591965999999999</v>
      </c>
      <c r="F11" s="19">
        <v>7.6561420000000005E-2</v>
      </c>
      <c r="H11" s="1"/>
    </row>
    <row r="12" spans="1:8" x14ac:dyDescent="0.2">
      <c r="B12" s="55"/>
      <c r="C12" s="25" t="s">
        <v>151</v>
      </c>
      <c r="D12" s="19">
        <v>2.5610330000000001E-2</v>
      </c>
      <c r="E12" s="19">
        <v>2.7408749999999999E-2</v>
      </c>
      <c r="F12" s="19">
        <v>3.3190989999999997E-2</v>
      </c>
      <c r="H12" s="1"/>
    </row>
    <row r="13" spans="1:8" x14ac:dyDescent="0.2">
      <c r="B13" s="55"/>
      <c r="C13" s="25" t="s">
        <v>152</v>
      </c>
      <c r="D13" s="19">
        <v>4.6583850000000003E-2</v>
      </c>
      <c r="E13" s="19">
        <v>7.6992759999999993E-2</v>
      </c>
      <c r="F13" s="19">
        <v>6.4052799999999993E-2</v>
      </c>
      <c r="H13" s="1"/>
    </row>
    <row r="14" spans="1:8" x14ac:dyDescent="0.2">
      <c r="B14" s="55"/>
      <c r="C14" s="25" t="s">
        <v>153</v>
      </c>
      <c r="D14" s="19">
        <v>9.7193499999999999E-3</v>
      </c>
      <c r="E14" s="19">
        <v>6.3964900000000003E-3</v>
      </c>
      <c r="F14" s="19">
        <v>7.1025999999999997E-3</v>
      </c>
      <c r="H14" s="1"/>
    </row>
    <row r="15" spans="1:8" x14ac:dyDescent="0.2">
      <c r="B15" s="56"/>
      <c r="C15" s="25" t="s">
        <v>154</v>
      </c>
      <c r="D15" s="19">
        <v>3.3190989999999997E-2</v>
      </c>
      <c r="E15" s="19">
        <v>2.2946859999999999E-2</v>
      </c>
      <c r="F15" s="19">
        <v>4.0976529999999997E-2</v>
      </c>
      <c r="H15" s="1"/>
    </row>
    <row r="16" spans="1:8" x14ac:dyDescent="0.2">
      <c r="B16" s="54" t="s">
        <v>275</v>
      </c>
      <c r="C16" s="25" t="s">
        <v>150</v>
      </c>
      <c r="D16" s="19">
        <v>4.8703110000000001E-2</v>
      </c>
      <c r="E16" s="19">
        <v>8.7195930000000005E-2</v>
      </c>
      <c r="F16" s="19">
        <v>6.3405939999999994E-2</v>
      </c>
      <c r="H16" s="1"/>
    </row>
    <row r="17" spans="2:8" x14ac:dyDescent="0.2">
      <c r="B17" s="55"/>
      <c r="C17" s="25" t="s">
        <v>151</v>
      </c>
      <c r="D17" s="19">
        <v>4.1119969999999999E-2</v>
      </c>
      <c r="E17" s="19">
        <v>4.3330720000000003E-2</v>
      </c>
      <c r="F17" s="19">
        <v>5.3721249999999998E-2</v>
      </c>
    </row>
    <row r="18" spans="2:8" x14ac:dyDescent="0.2">
      <c r="B18" s="55"/>
      <c r="C18" s="25" t="s">
        <v>152</v>
      </c>
      <c r="D18" s="19">
        <v>5.1140270000000002E-2</v>
      </c>
      <c r="E18" s="19">
        <v>7.5573950000000001E-2</v>
      </c>
      <c r="F18" s="19">
        <v>7.2874880000000003E-2</v>
      </c>
      <c r="H18" s="1"/>
    </row>
    <row r="19" spans="2:8" x14ac:dyDescent="0.2">
      <c r="B19" s="55"/>
      <c r="C19" s="25" t="s">
        <v>153</v>
      </c>
      <c r="D19" s="19">
        <v>6.71216E-3</v>
      </c>
      <c r="E19" s="19">
        <v>5.9663600000000004E-3</v>
      </c>
      <c r="F19" s="19">
        <v>7.1916000000000002E-3</v>
      </c>
      <c r="H19" s="1"/>
    </row>
    <row r="20" spans="2:8" x14ac:dyDescent="0.2">
      <c r="B20" s="56"/>
      <c r="C20" s="25" t="s">
        <v>154</v>
      </c>
      <c r="D20" s="19">
        <v>2.4571300000000001E-2</v>
      </c>
      <c r="E20" s="19">
        <v>1.6308059999999999E-2</v>
      </c>
      <c r="F20" s="19">
        <v>3.2761730000000003E-2</v>
      </c>
      <c r="H20" s="1"/>
    </row>
    <row r="21" spans="2:8" x14ac:dyDescent="0.2">
      <c r="B21" s="54" t="s">
        <v>276</v>
      </c>
      <c r="C21" s="25" t="s">
        <v>150</v>
      </c>
      <c r="D21" s="19">
        <v>0.14121101</v>
      </c>
      <c r="E21" s="19">
        <v>0.32791584000000001</v>
      </c>
      <c r="F21" s="19">
        <v>0.27836812</v>
      </c>
      <c r="H21" s="1"/>
    </row>
    <row r="22" spans="2:8" x14ac:dyDescent="0.2">
      <c r="B22" s="55"/>
      <c r="C22" s="25" t="s">
        <v>151</v>
      </c>
      <c r="D22" s="19">
        <v>1.332875E-2</v>
      </c>
      <c r="E22" s="19">
        <v>1.5717410000000001E-2</v>
      </c>
      <c r="F22" s="19">
        <v>1.91332E-2</v>
      </c>
      <c r="H22" s="1"/>
    </row>
    <row r="23" spans="2:8" x14ac:dyDescent="0.2">
      <c r="B23" s="55"/>
      <c r="C23" s="25" t="s">
        <v>152</v>
      </c>
      <c r="D23" s="19">
        <v>1.7634489999999999E-2</v>
      </c>
      <c r="E23" s="19">
        <v>2.493766E-2</v>
      </c>
      <c r="F23" s="19">
        <v>2.493766E-2</v>
      </c>
      <c r="H23" s="1"/>
    </row>
    <row r="24" spans="2:8" x14ac:dyDescent="0.2">
      <c r="B24" s="55"/>
      <c r="C24" s="25" t="s">
        <v>153</v>
      </c>
      <c r="D24" s="19">
        <v>2.1227719999999999E-2</v>
      </c>
      <c r="E24" s="19">
        <v>1.7886320000000001E-2</v>
      </c>
      <c r="F24" s="19">
        <v>2.1227719999999999E-2</v>
      </c>
      <c r="H24" s="1"/>
    </row>
    <row r="25" spans="2:8" x14ac:dyDescent="0.2">
      <c r="B25" s="56"/>
      <c r="C25" s="25" t="s">
        <v>154</v>
      </c>
      <c r="D25" s="19">
        <v>3.4258570000000002E-2</v>
      </c>
      <c r="E25" s="19">
        <v>2.6370859999999999E-2</v>
      </c>
      <c r="F25" s="19">
        <v>4.520718E-2</v>
      </c>
      <c r="H25" s="1"/>
    </row>
    <row r="26" spans="2:8" x14ac:dyDescent="0.2">
      <c r="B26" s="54" t="s">
        <v>277</v>
      </c>
      <c r="C26" s="25" t="s">
        <v>150</v>
      </c>
      <c r="D26" s="19">
        <v>4.9014040000000002E-2</v>
      </c>
      <c r="E26" s="19">
        <v>0.10108764000000001</v>
      </c>
      <c r="F26" s="19">
        <v>7.0492109999999997E-2</v>
      </c>
      <c r="H26" s="1"/>
    </row>
    <row r="27" spans="2:8" x14ac:dyDescent="0.2">
      <c r="B27" s="55"/>
      <c r="C27" s="25" t="s">
        <v>151</v>
      </c>
      <c r="D27" s="19">
        <v>6.0505969999999999E-2</v>
      </c>
      <c r="E27" s="19">
        <v>6.8156149999999999E-2</v>
      </c>
      <c r="F27" s="19">
        <v>8.5542919999999995E-2</v>
      </c>
      <c r="H27" s="1"/>
    </row>
    <row r="28" spans="2:8" x14ac:dyDescent="0.2">
      <c r="B28" s="55"/>
      <c r="C28" s="25" t="s">
        <v>152</v>
      </c>
      <c r="D28" s="19">
        <v>2.7465469999999999E-2</v>
      </c>
      <c r="E28" s="19">
        <v>4.1388929999999997E-2</v>
      </c>
      <c r="F28" s="19">
        <v>3.089865E-2</v>
      </c>
      <c r="H28" s="1"/>
    </row>
    <row r="29" spans="2:8" x14ac:dyDescent="0.2">
      <c r="B29" s="55"/>
      <c r="C29" s="25" t="s">
        <v>153</v>
      </c>
      <c r="D29" s="19">
        <v>1.473935E-2</v>
      </c>
      <c r="E29" s="19">
        <v>1.3101639999999999E-2</v>
      </c>
      <c r="F29" s="19">
        <v>1.05281E-2</v>
      </c>
      <c r="H29" s="1"/>
    </row>
    <row r="30" spans="2:8" x14ac:dyDescent="0.2">
      <c r="B30" s="56"/>
      <c r="C30" s="25" t="s">
        <v>154</v>
      </c>
      <c r="D30" s="19">
        <v>2.8882080000000001E-2</v>
      </c>
      <c r="E30" s="19">
        <v>1.1436139999999999E-2</v>
      </c>
      <c r="F30" s="19">
        <v>3.4658500000000002E-2</v>
      </c>
      <c r="H30" s="1"/>
    </row>
    <row r="31" spans="2:8" x14ac:dyDescent="0.2">
      <c r="B31" s="54" t="s">
        <v>146</v>
      </c>
      <c r="C31" s="25" t="s">
        <v>150</v>
      </c>
      <c r="D31" s="19">
        <v>6.8309270000000005E-2</v>
      </c>
      <c r="E31" s="19">
        <v>0.15187999800000002</v>
      </c>
      <c r="F31" s="19">
        <v>0.107902936</v>
      </c>
      <c r="H31" s="1"/>
    </row>
    <row r="32" spans="2:8" x14ac:dyDescent="0.2">
      <c r="B32" s="55"/>
      <c r="C32" s="25" t="s">
        <v>151</v>
      </c>
      <c r="D32" s="19">
        <v>4.3174311999999999E-2</v>
      </c>
      <c r="E32" s="19">
        <v>4.6782034E-2</v>
      </c>
      <c r="F32" s="19">
        <v>4.9555723999999995E-2</v>
      </c>
      <c r="H32" s="1"/>
    </row>
    <row r="33" spans="2:6" x14ac:dyDescent="0.2">
      <c r="B33" s="55"/>
      <c r="C33" s="25" t="s">
        <v>152</v>
      </c>
      <c r="D33" s="19">
        <v>3.4846797999999998E-2</v>
      </c>
      <c r="E33" s="19">
        <v>5.4161380000000002E-2</v>
      </c>
      <c r="F33" s="19">
        <v>4.5423715999999996E-2</v>
      </c>
    </row>
    <row r="34" spans="2:6" x14ac:dyDescent="0.2">
      <c r="B34" s="55"/>
      <c r="C34" s="25" t="s">
        <v>153</v>
      </c>
      <c r="D34" s="19">
        <v>1.3105790000000001E-2</v>
      </c>
      <c r="E34" s="19">
        <v>1.2514872E-2</v>
      </c>
      <c r="F34" s="19">
        <v>1.1527127999999999E-2</v>
      </c>
    </row>
    <row r="35" spans="2:6" x14ac:dyDescent="0.2">
      <c r="B35" s="56"/>
      <c r="C35" s="25" t="s">
        <v>154</v>
      </c>
      <c r="D35" s="19">
        <v>3.7101774000000004E-2</v>
      </c>
      <c r="E35" s="19">
        <v>2.8077899999999999E-2</v>
      </c>
      <c r="F35" s="19">
        <v>4.4526988000000003E-2</v>
      </c>
    </row>
    <row r="39" spans="2:6" ht="15" x14ac:dyDescent="0.25">
      <c r="B39" s="8" t="s">
        <v>159</v>
      </c>
    </row>
    <row r="40" spans="2:6" x14ac:dyDescent="0.2">
      <c r="B40" s="11" t="s">
        <v>123</v>
      </c>
    </row>
    <row r="43" spans="2:6" ht="15" x14ac:dyDescent="0.25">
      <c r="B43" s="8"/>
    </row>
  </sheetData>
  <sheetProtection algorithmName="SHA-512" hashValue="GhKdqmKMAK06GaFGsnpqIGtzkxtK0EcdJoPR4Iijls5+HG4ZvS7V6GJCqmZi8kiW2F1Xl4MZZ8D3vB2LGhO5SQ==" saltValue="h1JBXE+exI/x51zzSrtSYg==" spinCount="100000" sheet="1" objects="1" scenarios="1"/>
  <mergeCells count="6">
    <mergeCell ref="B31:B35"/>
    <mergeCell ref="B6:B10"/>
    <mergeCell ref="B11:B15"/>
    <mergeCell ref="B16:B20"/>
    <mergeCell ref="B21:B25"/>
    <mergeCell ref="B26:B30"/>
  </mergeCells>
  <hyperlinks>
    <hyperlink ref="B39" r:id="rId1" display="https://data-explorer.oecd.org/vis?df%5bds%5d=DisseminateFinalDMZ&amp;df%5bid%5d=DSD_STRI%40DF_STRI_MAIN&amp;df%5bag%5d=OECD.TAD.TPD&amp;dq=A.......&amp;pd=%2C&amp;to%5bTIME_PERIOD%5d=false" xr:uid="{D3F392FB-BD81-433F-887B-DAD5B7A4757F}"/>
    <hyperlink ref="F1" location="Contents!A1" display="Back to Contents" xr:uid="{CFD0909A-A4F6-4ECF-941C-9F3A15130F09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FB05F-2E17-43B5-B792-0900AE00C889}">
  <dimension ref="A1:H21"/>
  <sheetViews>
    <sheetView workbookViewId="0">
      <selection activeCell="F1" sqref="F1"/>
    </sheetView>
  </sheetViews>
  <sheetFormatPr defaultRowHeight="12.75" x14ac:dyDescent="0.25"/>
  <cols>
    <col min="1" max="1" width="9.140625" style="1"/>
    <col min="2" max="2" width="27.5703125" style="1" bestFit="1" customWidth="1"/>
    <col min="3" max="7" width="12.7109375" style="1" customWidth="1"/>
    <col min="8" max="8" width="12.7109375" style="14" customWidth="1"/>
    <col min="9" max="16384" width="9.140625" style="1"/>
  </cols>
  <sheetData>
    <row r="1" spans="1:8" x14ac:dyDescent="0.25">
      <c r="A1" s="3" t="s">
        <v>19</v>
      </c>
      <c r="B1" s="3"/>
      <c r="F1" s="51" t="s">
        <v>285</v>
      </c>
    </row>
    <row r="2" spans="1:8" x14ac:dyDescent="0.25">
      <c r="A2" s="3" t="s">
        <v>266</v>
      </c>
    </row>
    <row r="4" spans="1:8" x14ac:dyDescent="0.2">
      <c r="B4" s="17"/>
    </row>
    <row r="5" spans="1:8" ht="25.5" x14ac:dyDescent="0.25">
      <c r="B5" s="4" t="s">
        <v>120</v>
      </c>
      <c r="C5" s="15" t="s">
        <v>147</v>
      </c>
      <c r="D5" s="15" t="s">
        <v>148</v>
      </c>
      <c r="E5" s="15" t="s">
        <v>257</v>
      </c>
      <c r="F5" s="15" t="s">
        <v>121</v>
      </c>
      <c r="H5" s="1"/>
    </row>
    <row r="6" spans="1:8" x14ac:dyDescent="0.2">
      <c r="B6" s="18">
        <v>2014</v>
      </c>
      <c r="C6" s="19">
        <v>7.5875789999999999E-2</v>
      </c>
      <c r="D6" s="19">
        <v>0.18703906000000001</v>
      </c>
      <c r="E6" s="19">
        <v>0.16160203000000001</v>
      </c>
      <c r="F6" s="19">
        <v>0.118174</v>
      </c>
      <c r="H6" s="1"/>
    </row>
    <row r="7" spans="1:8" x14ac:dyDescent="0.2">
      <c r="B7" s="18">
        <v>2015</v>
      </c>
      <c r="C7" s="19">
        <v>7.2283379999999994E-2</v>
      </c>
      <c r="D7" s="19">
        <v>0.18058590999999999</v>
      </c>
      <c r="E7" s="19">
        <v>0.15249879999999999</v>
      </c>
      <c r="F7" s="19">
        <v>0.11263384999999999</v>
      </c>
      <c r="H7" s="1"/>
    </row>
    <row r="8" spans="1:8" x14ac:dyDescent="0.2">
      <c r="B8" s="18">
        <v>2016</v>
      </c>
      <c r="C8" s="19">
        <v>7.941819E-2</v>
      </c>
      <c r="D8" s="19">
        <v>0.18940256999999999</v>
      </c>
      <c r="E8" s="19">
        <v>0.14944688</v>
      </c>
      <c r="F8" s="19">
        <v>0.11742284</v>
      </c>
      <c r="H8" s="1"/>
    </row>
    <row r="9" spans="1:8" x14ac:dyDescent="0.2">
      <c r="B9" s="18">
        <v>2017</v>
      </c>
      <c r="C9" s="19">
        <v>9.2196459999999994E-2</v>
      </c>
      <c r="D9" s="19">
        <v>0.21585252999999999</v>
      </c>
      <c r="E9" s="19">
        <v>0.16312536</v>
      </c>
      <c r="F9" s="19">
        <v>0.13289607000000001</v>
      </c>
      <c r="H9" s="1"/>
    </row>
    <row r="10" spans="1:8" x14ac:dyDescent="0.2">
      <c r="B10" s="18">
        <v>2018</v>
      </c>
      <c r="C10" s="19">
        <v>0.11291436000000001</v>
      </c>
      <c r="D10" s="19">
        <v>0.20908450000000001</v>
      </c>
      <c r="E10" s="19">
        <v>0.1614602</v>
      </c>
      <c r="F10" s="19">
        <v>0.1428469</v>
      </c>
      <c r="H10" s="1"/>
    </row>
    <row r="11" spans="1:8" x14ac:dyDescent="0.2">
      <c r="B11" s="18">
        <v>2019</v>
      </c>
      <c r="C11" s="19">
        <v>0.12220022</v>
      </c>
      <c r="D11" s="19">
        <v>0.23127789000000001</v>
      </c>
      <c r="E11" s="19">
        <v>0.16761656</v>
      </c>
      <c r="F11" s="19">
        <v>0.15364245000000001</v>
      </c>
      <c r="H11" s="1"/>
    </row>
    <row r="12" spans="1:8" x14ac:dyDescent="0.2">
      <c r="B12" s="18">
        <v>2020</v>
      </c>
      <c r="C12" s="19">
        <v>0.12220022</v>
      </c>
      <c r="D12" s="19">
        <v>0.20451684000000001</v>
      </c>
      <c r="E12" s="19">
        <v>0.17099416000000001</v>
      </c>
      <c r="F12" s="19">
        <v>0.14970364</v>
      </c>
      <c r="H12" s="1"/>
    </row>
    <row r="13" spans="1:8" x14ac:dyDescent="0.2">
      <c r="B13" s="18">
        <v>2021</v>
      </c>
      <c r="C13" s="19">
        <v>0.12002478</v>
      </c>
      <c r="D13" s="19">
        <v>0.20688034</v>
      </c>
      <c r="E13" s="19">
        <v>0.17437175999999999</v>
      </c>
      <c r="F13" s="19">
        <v>0.14978900000000001</v>
      </c>
      <c r="H13" s="1"/>
    </row>
    <row r="14" spans="1:8" x14ac:dyDescent="0.2">
      <c r="B14" s="18">
        <v>2022</v>
      </c>
      <c r="C14" s="19">
        <v>0.11293997</v>
      </c>
      <c r="D14" s="19">
        <v>0.19806367999999999</v>
      </c>
      <c r="E14" s="19">
        <v>0.18380592000000001</v>
      </c>
      <c r="F14" s="19">
        <v>0.14668738000000001</v>
      </c>
      <c r="H14" s="1"/>
    </row>
    <row r="15" spans="1:8" x14ac:dyDescent="0.2">
      <c r="B15" s="18">
        <v>2023</v>
      </c>
      <c r="C15" s="19">
        <v>0.11435693</v>
      </c>
      <c r="D15" s="19">
        <v>0.20294243000000001</v>
      </c>
      <c r="E15" s="19">
        <v>0.18549472</v>
      </c>
      <c r="F15" s="19">
        <v>0.14879814999999999</v>
      </c>
      <c r="H15" s="1"/>
    </row>
    <row r="16" spans="1:8" x14ac:dyDescent="0.2">
      <c r="B16" s="18">
        <v>2024</v>
      </c>
      <c r="C16" s="19">
        <v>0.11435693</v>
      </c>
      <c r="D16" s="19">
        <v>0.20294243000000001</v>
      </c>
      <c r="E16" s="19">
        <v>0.18413160000000001</v>
      </c>
      <c r="F16" s="19">
        <v>0.14844373</v>
      </c>
      <c r="H16" s="1"/>
    </row>
    <row r="17" spans="2:8" x14ac:dyDescent="0.2">
      <c r="B17" s="18">
        <v>2025</v>
      </c>
      <c r="C17" s="19">
        <v>0.11435693</v>
      </c>
      <c r="D17" s="19">
        <v>0.20294243000000001</v>
      </c>
      <c r="E17" s="19">
        <v>0.19002007000000001</v>
      </c>
      <c r="F17" s="19">
        <v>0.14997474</v>
      </c>
    </row>
    <row r="18" spans="2:8" x14ac:dyDescent="0.25">
      <c r="H18" s="1"/>
    </row>
    <row r="20" spans="2:8" ht="15" x14ac:dyDescent="0.25">
      <c r="B20" s="8" t="s">
        <v>122</v>
      </c>
    </row>
    <row r="21" spans="2:8" x14ac:dyDescent="0.2">
      <c r="B21" s="11" t="s">
        <v>160</v>
      </c>
    </row>
  </sheetData>
  <sheetProtection algorithmName="SHA-512" hashValue="A/Qorr8OiGMWJ0XSHBvQ74SQosJEzYanS/tmwjeZYhr/6RIYnzO2nckmr5XVpOA212QsBWyn1+BPSOC7qw77yg==" saltValue="ndQah8pBtIIrKmLTK8mHLQ==" spinCount="100000" sheet="1" objects="1" scenarios="1"/>
  <hyperlinks>
    <hyperlink ref="B20" r:id="rId1" display="https://data-explorer.oecd.org/vis?df%5bds%5d=DisseminateFinalDMZ&amp;df%5bid%5d=DSD_STRI%40DF_STRI_MAIN&amp;df%5bag%5d=OECD.TAD.TPD&amp;dq=A.......&amp;pd=%2C&amp;to%5bTIME_PERIOD%5d=false" xr:uid="{61965E2C-1867-426F-B17D-C7A67DE3AC73}"/>
    <hyperlink ref="F1" location="Contents!A1" display="Back to Contents" xr:uid="{98F14691-8E33-4CF4-A3CD-D4C97AE315B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99384-FD2A-41BA-B244-79C925705B08}">
  <dimension ref="A1:F60"/>
  <sheetViews>
    <sheetView workbookViewId="0">
      <selection activeCell="E1" sqref="E1"/>
    </sheetView>
  </sheetViews>
  <sheetFormatPr defaultRowHeight="12.75" x14ac:dyDescent="0.25"/>
  <cols>
    <col min="1" max="1" width="9.140625" style="1"/>
    <col min="2" max="2" width="27.5703125" style="1" bestFit="1" customWidth="1"/>
    <col min="3" max="5" width="12.7109375" style="1" customWidth="1"/>
    <col min="6" max="6" width="12.7109375" style="14" customWidth="1"/>
    <col min="7" max="16384" width="9.140625" style="1"/>
  </cols>
  <sheetData>
    <row r="1" spans="1:6" x14ac:dyDescent="0.25">
      <c r="A1" s="3" t="s">
        <v>21</v>
      </c>
      <c r="B1" s="3"/>
      <c r="E1" s="51" t="s">
        <v>285</v>
      </c>
    </row>
    <row r="2" spans="1:6" x14ac:dyDescent="0.25">
      <c r="A2" s="3" t="s">
        <v>267</v>
      </c>
    </row>
    <row r="4" spans="1:6" x14ac:dyDescent="0.2">
      <c r="B4" s="17"/>
    </row>
    <row r="5" spans="1:6" ht="25.5" x14ac:dyDescent="0.25">
      <c r="B5" s="4" t="s">
        <v>272</v>
      </c>
      <c r="C5" s="4" t="s">
        <v>34</v>
      </c>
      <c r="D5" s="4" t="s">
        <v>35</v>
      </c>
      <c r="E5" s="4" t="s">
        <v>161</v>
      </c>
      <c r="F5" s="1"/>
    </row>
    <row r="6" spans="1:6" x14ac:dyDescent="0.25">
      <c r="B6" s="5" t="s">
        <v>148</v>
      </c>
      <c r="C6" s="13" t="s">
        <v>63</v>
      </c>
      <c r="D6" s="13" t="s">
        <v>64</v>
      </c>
      <c r="E6" s="20">
        <v>0.18133705999999999</v>
      </c>
      <c r="F6" s="1"/>
    </row>
    <row r="7" spans="1:6" x14ac:dyDescent="0.25">
      <c r="B7" s="5" t="s">
        <v>148</v>
      </c>
      <c r="C7" s="13" t="s">
        <v>63</v>
      </c>
      <c r="D7" s="13" t="s">
        <v>110</v>
      </c>
      <c r="E7" s="20">
        <v>8.6793229999999999E-2</v>
      </c>
      <c r="F7" s="1"/>
    </row>
    <row r="8" spans="1:6" x14ac:dyDescent="0.25">
      <c r="B8" s="5" t="s">
        <v>148</v>
      </c>
      <c r="C8" s="13" t="s">
        <v>63</v>
      </c>
      <c r="D8" s="13" t="s">
        <v>125</v>
      </c>
      <c r="E8" s="20">
        <v>0.22524583000000001</v>
      </c>
      <c r="F8" s="1"/>
    </row>
    <row r="9" spans="1:6" x14ac:dyDescent="0.25">
      <c r="B9" s="5" t="s">
        <v>148</v>
      </c>
      <c r="C9" s="13" t="s">
        <v>63</v>
      </c>
      <c r="D9" s="13" t="s">
        <v>126</v>
      </c>
      <c r="E9" s="20">
        <v>0.28967493999999999</v>
      </c>
      <c r="F9" s="1"/>
    </row>
    <row r="10" spans="1:6" x14ac:dyDescent="0.25">
      <c r="B10" s="5" t="s">
        <v>148</v>
      </c>
      <c r="C10" s="13" t="s">
        <v>63</v>
      </c>
      <c r="D10" s="13" t="s">
        <v>111</v>
      </c>
      <c r="E10" s="20">
        <v>0.10127013999999999</v>
      </c>
      <c r="F10" s="1"/>
    </row>
    <row r="11" spans="1:6" x14ac:dyDescent="0.25">
      <c r="B11" s="5" t="s">
        <v>148</v>
      </c>
      <c r="C11" s="13" t="s">
        <v>63</v>
      </c>
      <c r="D11" s="13" t="s">
        <v>118</v>
      </c>
      <c r="E11" s="20">
        <v>0.10874760999999999</v>
      </c>
      <c r="F11" s="1"/>
    </row>
    <row r="12" spans="1:6" x14ac:dyDescent="0.25">
      <c r="B12" s="5" t="s">
        <v>148</v>
      </c>
      <c r="C12" s="13" t="s">
        <v>66</v>
      </c>
      <c r="D12" s="13" t="s">
        <v>66</v>
      </c>
      <c r="E12" s="20">
        <v>0.14347172999999999</v>
      </c>
      <c r="F12" s="1"/>
    </row>
    <row r="13" spans="1:6" x14ac:dyDescent="0.25">
      <c r="B13" s="5" t="s">
        <v>148</v>
      </c>
      <c r="C13" s="13" t="s">
        <v>69</v>
      </c>
      <c r="D13" s="13" t="s">
        <v>70</v>
      </c>
      <c r="E13" s="20">
        <v>0.60707462000000001</v>
      </c>
      <c r="F13" s="1"/>
    </row>
    <row r="14" spans="1:6" x14ac:dyDescent="0.25">
      <c r="B14" s="5" t="s">
        <v>148</v>
      </c>
      <c r="C14" s="13" t="s">
        <v>65</v>
      </c>
      <c r="D14" s="13" t="s">
        <v>65</v>
      </c>
      <c r="E14" s="20">
        <v>8.2866700000000001E-2</v>
      </c>
      <c r="F14" s="1"/>
    </row>
    <row r="15" spans="1:6" x14ac:dyDescent="0.25">
      <c r="B15" s="5" t="s">
        <v>147</v>
      </c>
      <c r="C15" s="13" t="s">
        <v>49</v>
      </c>
      <c r="D15" s="13" t="s">
        <v>49</v>
      </c>
      <c r="E15" s="20">
        <v>2.1237369999999998E-2</v>
      </c>
      <c r="F15" s="1"/>
    </row>
    <row r="16" spans="1:6" x14ac:dyDescent="0.25">
      <c r="B16" s="5" t="s">
        <v>147</v>
      </c>
      <c r="C16" s="13" t="s">
        <v>58</v>
      </c>
      <c r="D16" s="13" t="s">
        <v>58</v>
      </c>
      <c r="E16" s="20">
        <v>0.28615814000000001</v>
      </c>
      <c r="F16" s="1"/>
    </row>
    <row r="17" spans="2:6" x14ac:dyDescent="0.25">
      <c r="B17" s="5" t="s">
        <v>147</v>
      </c>
      <c r="C17" s="13" t="s">
        <v>41</v>
      </c>
      <c r="D17" s="13" t="s">
        <v>45</v>
      </c>
      <c r="E17" s="20">
        <v>6.4429120000000006E-2</v>
      </c>
      <c r="F17" s="1"/>
    </row>
    <row r="18" spans="2:6" x14ac:dyDescent="0.25">
      <c r="B18" s="5" t="s">
        <v>147</v>
      </c>
      <c r="C18" s="13" t="s">
        <v>41</v>
      </c>
      <c r="D18" s="13" t="s">
        <v>50</v>
      </c>
      <c r="E18" s="20">
        <v>0.18065419999999999</v>
      </c>
      <c r="F18" s="1"/>
    </row>
    <row r="19" spans="2:6" x14ac:dyDescent="0.25">
      <c r="B19" s="5" t="s">
        <v>147</v>
      </c>
      <c r="C19" s="13" t="s">
        <v>41</v>
      </c>
      <c r="D19" s="13" t="s">
        <v>127</v>
      </c>
      <c r="E19" s="20">
        <v>0.18345397999999999</v>
      </c>
      <c r="F19" s="1"/>
    </row>
    <row r="20" spans="2:6" x14ac:dyDescent="0.25">
      <c r="B20" s="5" t="s">
        <v>147</v>
      </c>
      <c r="C20" s="13" t="s">
        <v>41</v>
      </c>
      <c r="D20" s="13" t="s">
        <v>102</v>
      </c>
      <c r="E20" s="20">
        <v>0.12322453</v>
      </c>
      <c r="F20" s="1"/>
    </row>
    <row r="21" spans="2:6" x14ac:dyDescent="0.25">
      <c r="B21" s="5" t="s">
        <v>147</v>
      </c>
      <c r="C21" s="13" t="s">
        <v>41</v>
      </c>
      <c r="D21" s="13" t="s">
        <v>42</v>
      </c>
      <c r="E21" s="20">
        <v>8.2866700000000001E-2</v>
      </c>
      <c r="F21" s="1"/>
    </row>
    <row r="22" spans="2:6" x14ac:dyDescent="0.25">
      <c r="B22" s="5" t="s">
        <v>147</v>
      </c>
      <c r="C22" s="13" t="s">
        <v>41</v>
      </c>
      <c r="D22" s="13" t="s">
        <v>107</v>
      </c>
      <c r="E22" s="20">
        <v>0.10478695</v>
      </c>
      <c r="F22" s="1"/>
    </row>
    <row r="23" spans="2:6" x14ac:dyDescent="0.25">
      <c r="B23" s="5" t="s">
        <v>147</v>
      </c>
      <c r="C23" s="13" t="s">
        <v>41</v>
      </c>
      <c r="D23" s="13" t="s">
        <v>128</v>
      </c>
      <c r="E23" s="20">
        <v>6.4429120000000006E-2</v>
      </c>
      <c r="F23" s="1"/>
    </row>
    <row r="24" spans="2:6" x14ac:dyDescent="0.25">
      <c r="B24" s="5" t="s">
        <v>147</v>
      </c>
      <c r="C24" s="13" t="s">
        <v>41</v>
      </c>
      <c r="D24" s="13" t="s">
        <v>116</v>
      </c>
      <c r="E24" s="20">
        <v>6.1595190000000001E-2</v>
      </c>
      <c r="F24" s="1"/>
    </row>
    <row r="25" spans="2:6" x14ac:dyDescent="0.25">
      <c r="B25" s="5" t="s">
        <v>147</v>
      </c>
      <c r="C25" s="13" t="s">
        <v>41</v>
      </c>
      <c r="D25" s="13" t="s">
        <v>48</v>
      </c>
      <c r="E25" s="20">
        <v>4.3191750000000001E-2</v>
      </c>
      <c r="F25" s="1"/>
    </row>
    <row r="26" spans="2:6" x14ac:dyDescent="0.25">
      <c r="B26" s="5" t="s">
        <v>147</v>
      </c>
      <c r="C26" s="13" t="s">
        <v>41</v>
      </c>
      <c r="D26" s="13" t="s">
        <v>51</v>
      </c>
      <c r="E26" s="20">
        <v>0.20540836000000001</v>
      </c>
      <c r="F26" s="1"/>
    </row>
    <row r="27" spans="2:6" x14ac:dyDescent="0.25">
      <c r="B27" s="5" t="s">
        <v>147</v>
      </c>
      <c r="C27" s="13" t="s">
        <v>41</v>
      </c>
      <c r="D27" s="13" t="s">
        <v>129</v>
      </c>
      <c r="E27" s="20">
        <v>4.3191750000000001E-2</v>
      </c>
      <c r="F27" s="1"/>
    </row>
    <row r="28" spans="2:6" x14ac:dyDescent="0.25">
      <c r="B28" s="5" t="s">
        <v>147</v>
      </c>
      <c r="C28" s="13" t="s">
        <v>41</v>
      </c>
      <c r="D28" s="13" t="s">
        <v>43</v>
      </c>
      <c r="E28" s="20">
        <v>8.2866700000000001E-2</v>
      </c>
      <c r="F28" s="1"/>
    </row>
    <row r="29" spans="2:6" x14ac:dyDescent="0.25">
      <c r="B29" s="5" t="s">
        <v>147</v>
      </c>
      <c r="C29" s="13" t="s">
        <v>41</v>
      </c>
      <c r="D29" s="13" t="s">
        <v>46</v>
      </c>
      <c r="E29" s="20">
        <v>0.14377902000000001</v>
      </c>
      <c r="F29" s="1"/>
    </row>
    <row r="30" spans="2:6" x14ac:dyDescent="0.25">
      <c r="B30" s="5" t="s">
        <v>147</v>
      </c>
      <c r="C30" s="13" t="s">
        <v>41</v>
      </c>
      <c r="D30" s="13" t="s">
        <v>101</v>
      </c>
      <c r="E30" s="20">
        <v>0.16221662000000001</v>
      </c>
      <c r="F30" s="1"/>
    </row>
    <row r="31" spans="2:6" x14ac:dyDescent="0.25">
      <c r="B31" s="5" t="s">
        <v>147</v>
      </c>
      <c r="C31" s="13" t="s">
        <v>41</v>
      </c>
      <c r="D31" s="13" t="s">
        <v>44</v>
      </c>
      <c r="E31" s="20">
        <v>0.10478695</v>
      </c>
      <c r="F31" s="1"/>
    </row>
    <row r="32" spans="2:6" x14ac:dyDescent="0.25">
      <c r="B32" s="5" t="s">
        <v>147</v>
      </c>
      <c r="C32" s="13" t="s">
        <v>41</v>
      </c>
      <c r="D32" s="13" t="s">
        <v>52</v>
      </c>
      <c r="E32" s="20">
        <v>8.2866700000000001E-2</v>
      </c>
      <c r="F32" s="1"/>
    </row>
    <row r="33" spans="2:6" x14ac:dyDescent="0.25">
      <c r="B33" s="5" t="s">
        <v>147</v>
      </c>
      <c r="C33" s="13" t="s">
        <v>41</v>
      </c>
      <c r="D33" s="13" t="s">
        <v>106</v>
      </c>
      <c r="E33" s="20">
        <v>0.12254165</v>
      </c>
      <c r="F33" s="1"/>
    </row>
    <row r="34" spans="2:6" x14ac:dyDescent="0.25">
      <c r="B34" s="5" t="s">
        <v>147</v>
      </c>
      <c r="C34" s="13" t="s">
        <v>41</v>
      </c>
      <c r="D34" s="13" t="s">
        <v>92</v>
      </c>
      <c r="E34" s="20">
        <v>0.24156652000000001</v>
      </c>
      <c r="F34" s="1"/>
    </row>
    <row r="35" spans="2:6" x14ac:dyDescent="0.25">
      <c r="B35" s="5" t="s">
        <v>147</v>
      </c>
      <c r="C35" s="13" t="s">
        <v>41</v>
      </c>
      <c r="D35" s="13" t="s">
        <v>97</v>
      </c>
      <c r="E35" s="20">
        <v>6.1595190000000001E-2</v>
      </c>
      <c r="F35" s="1"/>
    </row>
    <row r="36" spans="2:6" x14ac:dyDescent="0.25">
      <c r="B36" s="5" t="s">
        <v>147</v>
      </c>
      <c r="C36" s="13" t="s">
        <v>41</v>
      </c>
      <c r="D36" s="13" t="s">
        <v>130</v>
      </c>
      <c r="E36" s="20">
        <v>0.14097925</v>
      </c>
      <c r="F36" s="1"/>
    </row>
    <row r="37" spans="2:6" x14ac:dyDescent="0.25">
      <c r="B37" s="5" t="s">
        <v>147</v>
      </c>
      <c r="C37" s="13" t="s">
        <v>41</v>
      </c>
      <c r="D37" s="13" t="s">
        <v>47</v>
      </c>
      <c r="E37" s="20">
        <v>6.4429120000000006E-2</v>
      </c>
      <c r="F37" s="1"/>
    </row>
    <row r="38" spans="2:6" x14ac:dyDescent="0.25">
      <c r="B38" s="5" t="s">
        <v>147</v>
      </c>
      <c r="C38" s="13" t="s">
        <v>41</v>
      </c>
      <c r="D38" s="13" t="s">
        <v>53</v>
      </c>
      <c r="E38" s="20">
        <v>0.10410407000000001</v>
      </c>
      <c r="F38" s="1"/>
    </row>
    <row r="39" spans="2:6" x14ac:dyDescent="0.25">
      <c r="B39" s="5" t="s">
        <v>147</v>
      </c>
      <c r="C39" s="13" t="s">
        <v>59</v>
      </c>
      <c r="D39" s="13" t="s">
        <v>59</v>
      </c>
      <c r="E39" s="20">
        <v>0.28257306999999998</v>
      </c>
      <c r="F39" s="1"/>
    </row>
    <row r="40" spans="2:6" x14ac:dyDescent="0.25">
      <c r="B40" s="5" t="s">
        <v>147</v>
      </c>
      <c r="C40" s="13" t="s">
        <v>57</v>
      </c>
      <c r="D40" s="13" t="s">
        <v>57</v>
      </c>
      <c r="E40" s="20">
        <v>4.2474739999999997E-2</v>
      </c>
      <c r="F40" s="1"/>
    </row>
    <row r="41" spans="2:6" x14ac:dyDescent="0.25">
      <c r="B41" s="5" t="s">
        <v>147</v>
      </c>
      <c r="C41" s="13" t="s">
        <v>39</v>
      </c>
      <c r="D41" s="13" t="s">
        <v>40</v>
      </c>
      <c r="E41" s="20">
        <v>6.0912319999999999E-2</v>
      </c>
      <c r="F41" s="1"/>
    </row>
    <row r="42" spans="2:6" x14ac:dyDescent="0.25">
      <c r="B42" s="5" t="s">
        <v>147</v>
      </c>
      <c r="C42" s="13" t="s">
        <v>39</v>
      </c>
      <c r="D42" s="13" t="s">
        <v>54</v>
      </c>
      <c r="E42" s="20">
        <v>3.967495E-2</v>
      </c>
      <c r="F42" s="1"/>
    </row>
    <row r="43" spans="2:6" x14ac:dyDescent="0.25">
      <c r="B43" s="5" t="s">
        <v>257</v>
      </c>
      <c r="C43" s="13" t="s">
        <v>131</v>
      </c>
      <c r="D43" s="13" t="s">
        <v>132</v>
      </c>
      <c r="E43" s="20">
        <v>0.26249658999999997</v>
      </c>
      <c r="F43" s="1"/>
    </row>
    <row r="44" spans="2:6" x14ac:dyDescent="0.25">
      <c r="B44" s="5" t="s">
        <v>257</v>
      </c>
      <c r="C44" s="13" t="s">
        <v>131</v>
      </c>
      <c r="D44" s="13" t="s">
        <v>133</v>
      </c>
      <c r="E44" s="20">
        <v>2.1237369999999998E-2</v>
      </c>
      <c r="F44" s="1"/>
    </row>
    <row r="45" spans="2:6" x14ac:dyDescent="0.25">
      <c r="B45" s="5" t="s">
        <v>257</v>
      </c>
      <c r="C45" s="13" t="s">
        <v>131</v>
      </c>
      <c r="D45" s="13" t="s">
        <v>105</v>
      </c>
      <c r="E45" s="20">
        <v>0.10058727000000001</v>
      </c>
      <c r="F45" s="1"/>
    </row>
    <row r="46" spans="2:6" x14ac:dyDescent="0.25">
      <c r="B46" s="5" t="s">
        <v>257</v>
      </c>
      <c r="C46" s="13" t="s">
        <v>131</v>
      </c>
      <c r="D46" s="13" t="s">
        <v>93</v>
      </c>
      <c r="E46" s="20">
        <v>0.30217156000000001</v>
      </c>
      <c r="F46" s="1"/>
    </row>
    <row r="47" spans="2:6" x14ac:dyDescent="0.25">
      <c r="B47" s="5" t="s">
        <v>257</v>
      </c>
      <c r="C47" s="13" t="s">
        <v>131</v>
      </c>
      <c r="D47" s="13" t="s">
        <v>134</v>
      </c>
      <c r="E47" s="20">
        <v>0.28124147999999999</v>
      </c>
      <c r="F47" s="1"/>
    </row>
    <row r="48" spans="2:6" x14ac:dyDescent="0.25">
      <c r="B48" s="5" t="s">
        <v>257</v>
      </c>
      <c r="C48" s="13" t="s">
        <v>131</v>
      </c>
      <c r="D48" s="13" t="s">
        <v>76</v>
      </c>
      <c r="E48" s="20">
        <v>2.1237369999999998E-2</v>
      </c>
      <c r="F48" s="1"/>
    </row>
    <row r="49" spans="2:6" x14ac:dyDescent="0.25">
      <c r="B49" s="5" t="s">
        <v>257</v>
      </c>
      <c r="C49" s="13" t="s">
        <v>131</v>
      </c>
      <c r="D49" s="13" t="s">
        <v>135</v>
      </c>
      <c r="E49" s="20">
        <v>0.28124147999999999</v>
      </c>
      <c r="F49" s="1"/>
    </row>
    <row r="50" spans="2:6" x14ac:dyDescent="0.25">
      <c r="B50" s="5" t="s">
        <v>257</v>
      </c>
      <c r="C50" s="13" t="s">
        <v>131</v>
      </c>
      <c r="D50" s="13" t="s">
        <v>77</v>
      </c>
      <c r="E50" s="20">
        <v>2.1237369999999998E-2</v>
      </c>
      <c r="F50" s="1"/>
    </row>
    <row r="51" spans="2:6" x14ac:dyDescent="0.25">
      <c r="B51" s="5" t="s">
        <v>257</v>
      </c>
      <c r="C51" s="13" t="s">
        <v>131</v>
      </c>
      <c r="D51" s="13" t="s">
        <v>96</v>
      </c>
      <c r="E51" s="20">
        <v>0.14026222999999999</v>
      </c>
      <c r="F51" s="1"/>
    </row>
    <row r="52" spans="2:6" x14ac:dyDescent="0.25">
      <c r="B52" s="5" t="s">
        <v>257</v>
      </c>
      <c r="C52" s="13" t="s">
        <v>131</v>
      </c>
      <c r="D52" s="13" t="s">
        <v>112</v>
      </c>
      <c r="E52" s="20">
        <v>3.9640809999999999E-2</v>
      </c>
      <c r="F52" s="1"/>
    </row>
    <row r="53" spans="2:6" x14ac:dyDescent="0.25">
      <c r="B53" s="5" t="s">
        <v>257</v>
      </c>
      <c r="C53" s="13" t="s">
        <v>131</v>
      </c>
      <c r="D53" s="13" t="s">
        <v>103</v>
      </c>
      <c r="E53" s="20">
        <v>0.32579896000000003</v>
      </c>
      <c r="F53" s="1"/>
    </row>
    <row r="54" spans="2:6" x14ac:dyDescent="0.25">
      <c r="B54" s="5" t="s">
        <v>257</v>
      </c>
      <c r="C54" s="13" t="s">
        <v>131</v>
      </c>
      <c r="D54" s="13" t="s">
        <v>136</v>
      </c>
      <c r="E54" s="20">
        <v>0.20551079999999999</v>
      </c>
      <c r="F54" s="1"/>
    </row>
    <row r="55" spans="2:6" x14ac:dyDescent="0.25">
      <c r="B55" s="5" t="s">
        <v>257</v>
      </c>
      <c r="C55" s="13" t="s">
        <v>131</v>
      </c>
      <c r="D55" s="13" t="s">
        <v>100</v>
      </c>
      <c r="E55" s="20">
        <v>0.46759766000000003</v>
      </c>
      <c r="F55" s="1"/>
    </row>
    <row r="56" spans="2:6" x14ac:dyDescent="0.25">
      <c r="B56" s="12"/>
      <c r="C56" s="12"/>
      <c r="D56" s="12"/>
      <c r="E56" s="12"/>
    </row>
    <row r="57" spans="2:6" x14ac:dyDescent="0.25">
      <c r="B57" s="3"/>
      <c r="C57" s="3"/>
      <c r="D57" s="3"/>
      <c r="E57" s="3"/>
    </row>
    <row r="59" spans="2:6" ht="15" x14ac:dyDescent="0.25">
      <c r="B59" s="26" t="s">
        <v>162</v>
      </c>
    </row>
    <row r="60" spans="2:6" x14ac:dyDescent="0.2">
      <c r="B60" s="11" t="s">
        <v>123</v>
      </c>
    </row>
  </sheetData>
  <sheetProtection algorithmName="SHA-512" hashValue="wkHwfFIs48lcy+qems+7Yq7ULCjZhU1IidSSSYOQR6JH1DxeiGzhJdoevPL2MpiVZb3d/BsqUxnn+jty0uMoZw==" saltValue="aYQC7FwXd6+IAtmQIp/DuQ==" spinCount="100000" sheet="1" objects="1" scenarios="1"/>
  <hyperlinks>
    <hyperlink ref="B59" r:id="rId1" display="https://data-explorer.oecd.org/vis?lc=en&amp;df%5bds%5d=DisseminateFinalDMZ&amp;df%5bid%5d=DSD_STRI%40DF_STRI_DIGITAL&amp;df%5bag%5d=OECD.TAD.TPD&amp;df%5bvs%5d=1.0&amp;dq=A.......&amp;lom=LASTNPERIODS&amp;lo=5&amp;to%5bTIME_PERIOD%5d=false" xr:uid="{10EBE6B6-6370-4C43-86F7-F3D29E8AC805}"/>
    <hyperlink ref="E1" location="Contents!A1" display="Back to Contents" xr:uid="{EBC84D06-63EF-4D98-BC17-E55C8FFEEF41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21EB7-B6BD-48C1-9B4F-80744BA721D7}">
  <dimension ref="A1:G19"/>
  <sheetViews>
    <sheetView workbookViewId="0">
      <selection activeCell="E1" sqref="E1"/>
    </sheetView>
  </sheetViews>
  <sheetFormatPr defaultRowHeight="12.75" x14ac:dyDescent="0.25"/>
  <cols>
    <col min="1" max="1" width="9.140625" style="1"/>
    <col min="2" max="2" width="54.5703125" style="1" customWidth="1"/>
    <col min="3" max="5" width="15.7109375" style="1" customWidth="1"/>
    <col min="6" max="6" width="12.7109375" style="1" customWidth="1"/>
    <col min="7" max="7" width="12.7109375" style="14" customWidth="1"/>
    <col min="8" max="16384" width="9.140625" style="1"/>
  </cols>
  <sheetData>
    <row r="1" spans="1:7" x14ac:dyDescent="0.25">
      <c r="A1" s="3" t="s">
        <v>23</v>
      </c>
      <c r="B1" s="3"/>
      <c r="E1" s="51" t="s">
        <v>285</v>
      </c>
    </row>
    <row r="2" spans="1:7" x14ac:dyDescent="0.25">
      <c r="A2" s="3" t="s">
        <v>270</v>
      </c>
    </row>
    <row r="4" spans="1:7" x14ac:dyDescent="0.2">
      <c r="B4" s="17"/>
    </row>
    <row r="5" spans="1:7" x14ac:dyDescent="0.25">
      <c r="B5" s="4" t="s">
        <v>163</v>
      </c>
      <c r="C5" s="15" t="s">
        <v>147</v>
      </c>
      <c r="D5" s="15" t="s">
        <v>148</v>
      </c>
      <c r="E5" s="15" t="s">
        <v>257</v>
      </c>
      <c r="G5" s="1"/>
    </row>
    <row r="6" spans="1:7" x14ac:dyDescent="0.2">
      <c r="B6" s="25" t="s">
        <v>164</v>
      </c>
      <c r="C6" s="19">
        <v>5.5261539999999998E-2</v>
      </c>
      <c r="D6" s="19">
        <v>0.10579987</v>
      </c>
      <c r="E6" s="19">
        <v>0.12818062</v>
      </c>
      <c r="G6" s="1"/>
    </row>
    <row r="7" spans="1:7" x14ac:dyDescent="0.2">
      <c r="B7" s="25" t="s">
        <v>165</v>
      </c>
      <c r="C7" s="19">
        <v>2.730519E-2</v>
      </c>
      <c r="D7" s="19">
        <v>2.3597079999999999E-2</v>
      </c>
      <c r="E7" s="19">
        <v>2.4504660000000001E-2</v>
      </c>
      <c r="G7" s="1"/>
    </row>
    <row r="8" spans="1:7" x14ac:dyDescent="0.2">
      <c r="B8" s="25" t="s">
        <v>166</v>
      </c>
      <c r="C8" s="19">
        <v>5.9153900000000004E-3</v>
      </c>
      <c r="D8" s="19">
        <v>1.022413E-2</v>
      </c>
      <c r="E8" s="19">
        <v>7.0782500000000003E-3</v>
      </c>
      <c r="G8" s="1"/>
    </row>
    <row r="9" spans="1:7" x14ac:dyDescent="0.2">
      <c r="B9" s="25" t="s">
        <v>167</v>
      </c>
      <c r="C9" s="19">
        <v>0</v>
      </c>
      <c r="D9" s="19">
        <v>7.2157000000000002E-3</v>
      </c>
      <c r="E9" s="19">
        <v>9.9909600000000001E-3</v>
      </c>
      <c r="G9" s="1"/>
    </row>
    <row r="10" spans="1:7" x14ac:dyDescent="0.2">
      <c r="B10" s="25" t="s">
        <v>168</v>
      </c>
      <c r="C10" s="19">
        <v>2.5874810000000002E-2</v>
      </c>
      <c r="D10" s="19">
        <v>5.610565E-2</v>
      </c>
      <c r="E10" s="19">
        <v>2.026559E-2</v>
      </c>
      <c r="G10" s="1"/>
    </row>
    <row r="11" spans="1:7" x14ac:dyDescent="0.25">
      <c r="G11" s="1"/>
    </row>
    <row r="13" spans="1:7" ht="15" x14ac:dyDescent="0.25">
      <c r="B13" s="8" t="s">
        <v>169</v>
      </c>
    </row>
    <row r="14" spans="1:7" x14ac:dyDescent="0.2">
      <c r="B14" s="11" t="s">
        <v>170</v>
      </c>
    </row>
    <row r="19" spans="2:2" ht="15" x14ac:dyDescent="0.25">
      <c r="B19" s="8"/>
    </row>
  </sheetData>
  <sheetProtection algorithmName="SHA-512" hashValue="sAfPBGgtOHLWiPuhYxE2z/K+BTAKqe8i597F/1x5ELXdKe5WTrv0luA5JduYhU6BvtNx8rLNM9Glr6AyWfXbQQ==" saltValue="X2iYA6kjO5o8ztentKUiJQ==" spinCount="100000" sheet="1" objects="1" scenarios="1"/>
  <hyperlinks>
    <hyperlink ref="B13" r:id="rId1" display="https://data-explorer.oecd.org/vis?lc=en&amp;df%5bds%5d=DisseminateFinalDMZ&amp;df%5bid%5d=DSD_STRI%40DF_STRI_DIGITAL&amp;df%5bag%5d=OECD.TAD.TPD&amp;df%5bvs%5d=1.0&amp;dq=A.......&amp;lom=LASTNPERIODS&amp;lo=5&amp;to%5bTIME_PERIOD%5d=false" xr:uid="{2C376747-2B4D-454D-B516-2B91116918B1}"/>
    <hyperlink ref="E1" location="Contents!A1" display="Back to Contents" xr:uid="{DECFFE16-BDEB-4FC5-A0F0-5EAF7D8285C3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E5621-8887-4F02-8E6E-1AFEFA176D2D}">
  <dimension ref="A1:G22"/>
  <sheetViews>
    <sheetView workbookViewId="0">
      <selection activeCell="G1" sqref="G1"/>
    </sheetView>
  </sheetViews>
  <sheetFormatPr defaultRowHeight="12.75" x14ac:dyDescent="0.25"/>
  <cols>
    <col min="1" max="1" width="9.140625" style="1"/>
    <col min="2" max="2" width="27.5703125" style="1" bestFit="1" customWidth="1"/>
    <col min="3" max="4" width="20.7109375" style="1" customWidth="1"/>
    <col min="5" max="5" width="20.7109375" style="14" customWidth="1"/>
    <col min="6" max="7" width="20.7109375" style="1" customWidth="1"/>
    <col min="8" max="16384" width="9.140625" style="1"/>
  </cols>
  <sheetData>
    <row r="1" spans="1:7" x14ac:dyDescent="0.25">
      <c r="A1" s="3" t="s">
        <v>25</v>
      </c>
      <c r="B1" s="3"/>
      <c r="G1" s="51" t="s">
        <v>285</v>
      </c>
    </row>
    <row r="2" spans="1:7" x14ac:dyDescent="0.25">
      <c r="A2" s="3" t="s">
        <v>27</v>
      </c>
    </row>
    <row r="4" spans="1:7" x14ac:dyDescent="0.2">
      <c r="B4" s="17"/>
      <c r="E4" s="1"/>
    </row>
    <row r="5" spans="1:7" x14ac:dyDescent="0.25">
      <c r="B5" s="4" t="s">
        <v>171</v>
      </c>
      <c r="C5" s="15" t="s">
        <v>172</v>
      </c>
      <c r="D5" s="15" t="s">
        <v>140</v>
      </c>
      <c r="E5" s="15" t="s">
        <v>137</v>
      </c>
      <c r="F5" s="15" t="s">
        <v>138</v>
      </c>
      <c r="G5" s="15" t="s">
        <v>139</v>
      </c>
    </row>
    <row r="6" spans="1:7" x14ac:dyDescent="0.25">
      <c r="B6" s="5" t="s">
        <v>173</v>
      </c>
      <c r="C6" s="21">
        <v>4.0708639999999997E-2</v>
      </c>
      <c r="D6" s="21">
        <v>3.7491530000000002E-2</v>
      </c>
      <c r="E6" s="21">
        <v>0.100851</v>
      </c>
      <c r="F6" s="21">
        <v>6.7053619999999994E-2</v>
      </c>
      <c r="G6" s="21">
        <v>0.17399819</v>
      </c>
    </row>
    <row r="7" spans="1:7" x14ac:dyDescent="0.25">
      <c r="B7" s="5" t="s">
        <v>174</v>
      </c>
      <c r="C7" s="21">
        <v>0.10493268</v>
      </c>
      <c r="D7" s="21">
        <v>0.11729001</v>
      </c>
      <c r="E7" s="21">
        <v>9.1040640000000006E-2</v>
      </c>
      <c r="F7" s="21">
        <v>9.3561580000000005E-2</v>
      </c>
      <c r="G7" s="21">
        <v>8.7917369999999995E-2</v>
      </c>
    </row>
    <row r="8" spans="1:7" x14ac:dyDescent="0.25">
      <c r="B8" s="5" t="s">
        <v>175</v>
      </c>
      <c r="C8" s="21">
        <v>6.3506720000000003E-2</v>
      </c>
      <c r="D8" s="21">
        <v>6.6787189999999996E-2</v>
      </c>
      <c r="E8" s="21">
        <v>5.4950909999999999E-2</v>
      </c>
      <c r="F8" s="21">
        <v>5.7341219999999998E-2</v>
      </c>
      <c r="G8" s="21">
        <v>4.0522750000000003E-2</v>
      </c>
    </row>
    <row r="9" spans="1:7" x14ac:dyDescent="0.25">
      <c r="B9" s="5" t="s">
        <v>176</v>
      </c>
      <c r="C9" s="21">
        <v>0.15065927000000001</v>
      </c>
      <c r="D9" s="21">
        <v>0.15290608999999999</v>
      </c>
      <c r="E9" s="21">
        <v>0.12503981</v>
      </c>
      <c r="F9" s="21">
        <v>0.12842803999999999</v>
      </c>
      <c r="G9" s="21">
        <v>0.12917632000000001</v>
      </c>
    </row>
    <row r="10" spans="1:7" x14ac:dyDescent="0.25">
      <c r="B10" s="5" t="s">
        <v>177</v>
      </c>
      <c r="C10" s="21">
        <v>0.21923253000000001</v>
      </c>
      <c r="D10" s="21">
        <v>0.15019914000000001</v>
      </c>
      <c r="E10" s="21">
        <v>0.11985966000000001</v>
      </c>
      <c r="F10" s="21">
        <v>0.12095350000000001</v>
      </c>
      <c r="G10" s="21">
        <v>0.13603102</v>
      </c>
    </row>
    <row r="11" spans="1:7" x14ac:dyDescent="0.25">
      <c r="B11" s="5" t="s">
        <v>178</v>
      </c>
      <c r="C11" s="21">
        <v>4.9336169999999999E-2</v>
      </c>
      <c r="D11" s="21">
        <v>5.3297999999999998E-2</v>
      </c>
      <c r="E11" s="21">
        <v>0.11262579</v>
      </c>
      <c r="F11" s="21">
        <v>0.11688071999999999</v>
      </c>
      <c r="G11" s="21">
        <v>8.7964509999999996E-2</v>
      </c>
    </row>
    <row r="12" spans="1:7" x14ac:dyDescent="0.25">
      <c r="B12" s="12"/>
      <c r="C12" s="12"/>
      <c r="D12" s="12"/>
    </row>
    <row r="13" spans="1:7" x14ac:dyDescent="0.25">
      <c r="B13" s="3"/>
      <c r="C13" s="3"/>
      <c r="D13" s="3"/>
    </row>
    <row r="15" spans="1:7" ht="15" x14ac:dyDescent="0.25">
      <c r="B15" s="26" t="s">
        <v>179</v>
      </c>
    </row>
    <row r="16" spans="1:7" x14ac:dyDescent="0.2">
      <c r="B16" s="11" t="s">
        <v>123</v>
      </c>
    </row>
    <row r="17" spans="2:2" ht="15" x14ac:dyDescent="0.25">
      <c r="B17" s="8"/>
    </row>
    <row r="22" spans="2:2" ht="15" x14ac:dyDescent="0.25">
      <c r="B22" s="26"/>
    </row>
  </sheetData>
  <sheetProtection algorithmName="SHA-512" hashValue="deYT9qjwH2Y4YXtU9udtP2Voqalrf9fDOuHNsSsdWFGYn9k9tNpH1RI7ru3S7WVNr5oOq0NQGr63NxsiTpHdyA==" saltValue="yA7zIPD1ywWDV3Du1mQcwQ==" spinCount="100000" sheet="1" objects="1" scenarios="1"/>
  <hyperlinks>
    <hyperlink ref="B15" r:id="rId1" display="http://oe.cd/stri-db" xr:uid="{83EC41D0-ED7C-4D41-9065-618EE34D6E31}"/>
    <hyperlink ref="G1" location="Contents!A1" display="Back to Contents" xr:uid="{01F4AB31-6D5E-43E1-923F-56C19598567D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4FDF18-6E57-4482-A4E1-A311A1D1DC8D}">
  <dimension ref="A1:E24"/>
  <sheetViews>
    <sheetView workbookViewId="0">
      <selection activeCell="E1" sqref="E1"/>
    </sheetView>
  </sheetViews>
  <sheetFormatPr defaultRowHeight="12.75" x14ac:dyDescent="0.25"/>
  <cols>
    <col min="1" max="1" width="9.140625" style="1"/>
    <col min="2" max="2" width="27.5703125" style="1" bestFit="1" customWidth="1"/>
    <col min="3" max="6" width="12.7109375" style="1" customWidth="1"/>
    <col min="7" max="16384" width="9.140625" style="1"/>
  </cols>
  <sheetData>
    <row r="1" spans="1:5" x14ac:dyDescent="0.25">
      <c r="A1" s="3" t="s">
        <v>28</v>
      </c>
      <c r="B1" s="3"/>
      <c r="E1" s="51" t="s">
        <v>285</v>
      </c>
    </row>
    <row r="2" spans="1:5" x14ac:dyDescent="0.25">
      <c r="A2" s="3" t="s">
        <v>269</v>
      </c>
    </row>
    <row r="4" spans="1:5" x14ac:dyDescent="0.2">
      <c r="B4" s="17"/>
    </row>
    <row r="5" spans="1:5" ht="25.5" x14ac:dyDescent="0.25">
      <c r="B5" s="15" t="s">
        <v>120</v>
      </c>
      <c r="C5" s="15" t="s">
        <v>147</v>
      </c>
      <c r="D5" s="15" t="s">
        <v>148</v>
      </c>
      <c r="E5" s="15" t="s">
        <v>257</v>
      </c>
    </row>
    <row r="6" spans="1:5" x14ac:dyDescent="0.2">
      <c r="B6" s="18">
        <v>2014</v>
      </c>
      <c r="C6" s="18">
        <v>8.4599999999999995E-2</v>
      </c>
      <c r="D6" s="18">
        <v>0.27900000000000003</v>
      </c>
      <c r="E6" s="18">
        <v>0.26100000000000001</v>
      </c>
    </row>
    <row r="7" spans="1:5" x14ac:dyDescent="0.2">
      <c r="B7" s="18">
        <v>2015</v>
      </c>
      <c r="C7" s="18">
        <v>8.1100000000000005E-2</v>
      </c>
      <c r="D7" s="18">
        <v>0.24890000000000001</v>
      </c>
      <c r="E7" s="18">
        <v>0.25530000000000003</v>
      </c>
    </row>
    <row r="8" spans="1:5" x14ac:dyDescent="0.2">
      <c r="B8" s="18">
        <v>2016</v>
      </c>
      <c r="C8" s="18">
        <v>8.7999999999999995E-2</v>
      </c>
      <c r="D8" s="18">
        <v>0.253</v>
      </c>
      <c r="E8" s="18">
        <v>0.2492</v>
      </c>
    </row>
    <row r="9" spans="1:5" x14ac:dyDescent="0.2">
      <c r="B9" s="18">
        <v>2017</v>
      </c>
      <c r="C9" s="18">
        <v>0.1004</v>
      </c>
      <c r="D9" s="18">
        <v>0.2656</v>
      </c>
      <c r="E9" s="18">
        <v>0.24729999999999999</v>
      </c>
    </row>
    <row r="10" spans="1:5" x14ac:dyDescent="0.2">
      <c r="B10" s="18">
        <v>2018</v>
      </c>
      <c r="C10" s="18">
        <v>0.1196</v>
      </c>
      <c r="D10" s="18">
        <v>0.26269999999999999</v>
      </c>
      <c r="E10" s="18">
        <v>0.25040000000000001</v>
      </c>
    </row>
    <row r="11" spans="1:5" x14ac:dyDescent="0.2">
      <c r="B11" s="18">
        <v>2019</v>
      </c>
      <c r="C11" s="18">
        <v>0.12859999999999999</v>
      </c>
      <c r="D11" s="18">
        <v>0.26540000000000002</v>
      </c>
      <c r="E11" s="18">
        <v>0.246</v>
      </c>
    </row>
    <row r="12" spans="1:5" x14ac:dyDescent="0.2">
      <c r="B12" s="18">
        <v>2020</v>
      </c>
      <c r="C12" s="18">
        <v>0.12859999999999999</v>
      </c>
      <c r="D12" s="18">
        <v>0.24829999999999999</v>
      </c>
      <c r="E12" s="18">
        <v>0.2495</v>
      </c>
    </row>
    <row r="13" spans="1:5" x14ac:dyDescent="0.2">
      <c r="B13" s="18">
        <v>2021</v>
      </c>
      <c r="C13" s="18">
        <v>0.1265</v>
      </c>
      <c r="D13" s="18">
        <v>0.25130000000000002</v>
      </c>
      <c r="E13" s="18">
        <v>0.254</v>
      </c>
    </row>
    <row r="14" spans="1:5" x14ac:dyDescent="0.2">
      <c r="B14" s="18">
        <v>2022</v>
      </c>
      <c r="C14" s="18">
        <v>0.1197</v>
      </c>
      <c r="D14" s="18">
        <v>0.24560000000000001</v>
      </c>
      <c r="E14" s="18">
        <v>0.25419999999999998</v>
      </c>
    </row>
    <row r="15" spans="1:5" x14ac:dyDescent="0.2">
      <c r="B15" s="18">
        <v>2023</v>
      </c>
      <c r="C15" s="18">
        <v>0.1197</v>
      </c>
      <c r="D15" s="18">
        <v>0.2472</v>
      </c>
      <c r="E15" s="18">
        <v>0.25280000000000002</v>
      </c>
    </row>
    <row r="16" spans="1:5" x14ac:dyDescent="0.2">
      <c r="B16" s="18">
        <v>2024</v>
      </c>
      <c r="C16" s="18">
        <v>0.1197</v>
      </c>
      <c r="D16" s="18">
        <v>0.24859999999999999</v>
      </c>
      <c r="E16" s="18">
        <v>0.25440000000000002</v>
      </c>
    </row>
    <row r="17" spans="2:5" x14ac:dyDescent="0.2">
      <c r="B17" s="18">
        <v>2025</v>
      </c>
      <c r="C17" s="18">
        <v>0.1197</v>
      </c>
      <c r="D17" s="18">
        <v>0.253</v>
      </c>
      <c r="E17" s="18">
        <v>0.25440000000000002</v>
      </c>
    </row>
    <row r="18" spans="2:5" x14ac:dyDescent="0.25">
      <c r="B18" s="12"/>
      <c r="C18" s="12"/>
      <c r="D18" s="12"/>
      <c r="E18" s="12"/>
    </row>
    <row r="19" spans="2:5" ht="15" x14ac:dyDescent="0.25">
      <c r="B19" s="26"/>
      <c r="C19" s="3"/>
      <c r="D19" s="3"/>
      <c r="E19" s="3"/>
    </row>
    <row r="21" spans="2:5" ht="15" x14ac:dyDescent="0.25">
      <c r="B21" s="26" t="s">
        <v>258</v>
      </c>
    </row>
    <row r="22" spans="2:5" x14ac:dyDescent="0.2">
      <c r="B22" s="11" t="s">
        <v>123</v>
      </c>
    </row>
    <row r="23" spans="2:5" x14ac:dyDescent="0.25">
      <c r="B23" s="53"/>
      <c r="C23" s="53"/>
      <c r="D23" s="53"/>
      <c r="E23" s="53"/>
    </row>
    <row r="24" spans="2:5" ht="15" x14ac:dyDescent="0.25">
      <c r="B24" s="8"/>
    </row>
  </sheetData>
  <sheetProtection algorithmName="SHA-512" hashValue="6BFmnrdUPvKsbpUMB17h8xwyNHNx8tyIjfCvR0Z11aqeWtvukiU7G8NL+VPYfgt4+v+gQ8ay0s61tQRoAY6neg==" saltValue="Rr7yxvkIWlnvApLibkbwsg==" spinCount="100000" sheet="1" objects="1" scenarios="1"/>
  <mergeCells count="1">
    <mergeCell ref="B23:E23"/>
  </mergeCells>
  <hyperlinks>
    <hyperlink ref="B21" r:id="rId1" display="https://data-explorer.oecd.org/vis?lc=en&amp;df%5bds%5d=DisseminateFinalDMZ&amp;df%5bid%5d=DSD_STRI%40DF_STRI_DIGITAL&amp;df%5bag%5d=OECD.TAD.TPD&amp;df%5bvs%5d=1.0&amp;dq=A.......&amp;lom=LASTNPERIODS&amp;lo=5&amp;to%5bTIME_PERIOD%5d=false" xr:uid="{1688625A-21D8-4434-9388-C9B2883A7535}"/>
    <hyperlink ref="E1" location="Contents!A1" display="Back to Contents" xr:uid="{857F22F1-2C51-499C-AAE1-5F97FCB674B7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3404C-B917-47AE-A9D8-68EE8AC1DBC9}">
  <dimension ref="A1:F137"/>
  <sheetViews>
    <sheetView workbookViewId="0">
      <selection activeCell="E1" sqref="E1"/>
    </sheetView>
  </sheetViews>
  <sheetFormatPr defaultRowHeight="12.75" x14ac:dyDescent="0.25"/>
  <cols>
    <col min="1" max="1" width="9.140625" style="1"/>
    <col min="2" max="2" width="27.5703125" style="1" bestFit="1" customWidth="1"/>
    <col min="3" max="3" width="19.140625" style="1" customWidth="1"/>
    <col min="4" max="4" width="28.42578125" style="1" bestFit="1" customWidth="1"/>
    <col min="5" max="5" width="12.7109375" style="1" customWidth="1"/>
    <col min="6" max="6" width="12.7109375" style="14" customWidth="1"/>
    <col min="7" max="16384" width="9.140625" style="1"/>
  </cols>
  <sheetData>
    <row r="1" spans="1:6" x14ac:dyDescent="0.25">
      <c r="A1" s="3" t="s">
        <v>30</v>
      </c>
      <c r="B1" s="3"/>
      <c r="E1" s="51" t="s">
        <v>285</v>
      </c>
    </row>
    <row r="2" spans="1:6" x14ac:dyDescent="0.25">
      <c r="A2" s="3" t="s">
        <v>271</v>
      </c>
    </row>
    <row r="4" spans="1:6" x14ac:dyDescent="0.2">
      <c r="B4" s="17"/>
    </row>
    <row r="5" spans="1:6" x14ac:dyDescent="0.25">
      <c r="B5" s="4" t="s">
        <v>272</v>
      </c>
      <c r="C5" s="4" t="s">
        <v>34</v>
      </c>
      <c r="D5" s="4" t="s">
        <v>35</v>
      </c>
      <c r="E5" s="4" t="s">
        <v>180</v>
      </c>
      <c r="F5" s="1"/>
    </row>
    <row r="6" spans="1:6" x14ac:dyDescent="0.25">
      <c r="B6" s="5" t="s">
        <v>147</v>
      </c>
      <c r="C6" s="13" t="s">
        <v>49</v>
      </c>
      <c r="D6" s="13" t="s">
        <v>49</v>
      </c>
      <c r="E6" s="20">
        <v>2.1237369999999998E-2</v>
      </c>
      <c r="F6" s="1"/>
    </row>
    <row r="7" spans="1:6" x14ac:dyDescent="0.25">
      <c r="B7" s="5" t="s">
        <v>147</v>
      </c>
      <c r="C7" s="13" t="s">
        <v>58</v>
      </c>
      <c r="D7" s="13" t="s">
        <v>58</v>
      </c>
      <c r="E7" s="20">
        <v>0.28615814000000001</v>
      </c>
      <c r="F7" s="1"/>
    </row>
    <row r="8" spans="1:6" x14ac:dyDescent="0.25">
      <c r="B8" s="5" t="s">
        <v>147</v>
      </c>
      <c r="C8" s="13" t="s">
        <v>41</v>
      </c>
      <c r="D8" s="13" t="s">
        <v>101</v>
      </c>
      <c r="E8" s="20">
        <v>0.16221662000000001</v>
      </c>
      <c r="F8" s="1"/>
    </row>
    <row r="9" spans="1:6" x14ac:dyDescent="0.25">
      <c r="B9" s="5" t="s">
        <v>147</v>
      </c>
      <c r="C9" s="13" t="s">
        <v>41</v>
      </c>
      <c r="D9" s="13" t="s">
        <v>52</v>
      </c>
      <c r="E9" s="20">
        <v>8.2866700000000001E-2</v>
      </c>
      <c r="F9" s="1"/>
    </row>
    <row r="10" spans="1:6" x14ac:dyDescent="0.25">
      <c r="B10" s="5" t="s">
        <v>147</v>
      </c>
      <c r="C10" s="13" t="s">
        <v>41</v>
      </c>
      <c r="D10" s="13" t="s">
        <v>102</v>
      </c>
      <c r="E10" s="20">
        <v>0.12322453</v>
      </c>
      <c r="F10" s="1"/>
    </row>
    <row r="11" spans="1:6" x14ac:dyDescent="0.25">
      <c r="B11" s="5" t="s">
        <v>147</v>
      </c>
      <c r="C11" s="13" t="s">
        <v>41</v>
      </c>
      <c r="D11" s="13" t="s">
        <v>51</v>
      </c>
      <c r="E11" s="20">
        <v>0.20540836000000001</v>
      </c>
      <c r="F11" s="1"/>
    </row>
    <row r="12" spans="1:6" x14ac:dyDescent="0.25">
      <c r="B12" s="5" t="s">
        <v>147</v>
      </c>
      <c r="C12" s="13" t="s">
        <v>41</v>
      </c>
      <c r="D12" s="13" t="s">
        <v>129</v>
      </c>
      <c r="E12" s="20">
        <v>4.3191750000000001E-2</v>
      </c>
      <c r="F12" s="1"/>
    </row>
    <row r="13" spans="1:6" x14ac:dyDescent="0.25">
      <c r="B13" s="5" t="s">
        <v>147</v>
      </c>
      <c r="C13" s="13" t="s">
        <v>41</v>
      </c>
      <c r="D13" s="13" t="s">
        <v>97</v>
      </c>
      <c r="E13" s="20">
        <v>6.1595190000000001E-2</v>
      </c>
      <c r="F13" s="1"/>
    </row>
    <row r="14" spans="1:6" x14ac:dyDescent="0.25">
      <c r="B14" s="5" t="s">
        <v>147</v>
      </c>
      <c r="C14" s="13" t="s">
        <v>41</v>
      </c>
      <c r="D14" s="13" t="s">
        <v>44</v>
      </c>
      <c r="E14" s="20">
        <v>0.10478695</v>
      </c>
      <c r="F14" s="1"/>
    </row>
    <row r="15" spans="1:6" x14ac:dyDescent="0.25">
      <c r="B15" s="5" t="s">
        <v>147</v>
      </c>
      <c r="C15" s="13" t="s">
        <v>41</v>
      </c>
      <c r="D15" s="13" t="s">
        <v>42</v>
      </c>
      <c r="E15" s="20">
        <v>8.2866700000000001E-2</v>
      </c>
      <c r="F15" s="1"/>
    </row>
    <row r="16" spans="1:6" x14ac:dyDescent="0.25">
      <c r="B16" s="5" t="s">
        <v>147</v>
      </c>
      <c r="C16" s="13" t="s">
        <v>41</v>
      </c>
      <c r="D16" s="13" t="s">
        <v>106</v>
      </c>
      <c r="E16" s="20">
        <v>0.12254165</v>
      </c>
      <c r="F16" s="1"/>
    </row>
    <row r="17" spans="2:6" x14ac:dyDescent="0.25">
      <c r="B17" s="5" t="s">
        <v>147</v>
      </c>
      <c r="C17" s="13" t="s">
        <v>41</v>
      </c>
      <c r="D17" s="13" t="s">
        <v>53</v>
      </c>
      <c r="E17" s="20">
        <v>0.10410407000000001</v>
      </c>
      <c r="F17" s="1"/>
    </row>
    <row r="18" spans="2:6" x14ac:dyDescent="0.25">
      <c r="B18" s="5" t="s">
        <v>147</v>
      </c>
      <c r="C18" s="13" t="s">
        <v>41</v>
      </c>
      <c r="D18" s="13" t="s">
        <v>43</v>
      </c>
      <c r="E18" s="20">
        <v>8.2866700000000001E-2</v>
      </c>
      <c r="F18" s="1"/>
    </row>
    <row r="19" spans="2:6" x14ac:dyDescent="0.25">
      <c r="B19" s="5" t="s">
        <v>147</v>
      </c>
      <c r="C19" s="13" t="s">
        <v>41</v>
      </c>
      <c r="D19" s="13" t="s">
        <v>47</v>
      </c>
      <c r="E19" s="20">
        <v>6.4429120000000006E-2</v>
      </c>
      <c r="F19" s="1"/>
    </row>
    <row r="20" spans="2:6" x14ac:dyDescent="0.25">
      <c r="B20" s="5" t="s">
        <v>147</v>
      </c>
      <c r="C20" s="13" t="s">
        <v>41</v>
      </c>
      <c r="D20" s="13" t="s">
        <v>127</v>
      </c>
      <c r="E20" s="20">
        <v>0.18345397999999999</v>
      </c>
      <c r="F20" s="1"/>
    </row>
    <row r="21" spans="2:6" x14ac:dyDescent="0.25">
      <c r="B21" s="5" t="s">
        <v>147</v>
      </c>
      <c r="C21" s="13" t="s">
        <v>41</v>
      </c>
      <c r="D21" s="13" t="s">
        <v>128</v>
      </c>
      <c r="E21" s="20">
        <v>6.4429120000000006E-2</v>
      </c>
      <c r="F21" s="1"/>
    </row>
    <row r="22" spans="2:6" x14ac:dyDescent="0.25">
      <c r="B22" s="5" t="s">
        <v>147</v>
      </c>
      <c r="C22" s="13" t="s">
        <v>41</v>
      </c>
      <c r="D22" s="13" t="s">
        <v>48</v>
      </c>
      <c r="E22" s="20">
        <v>4.3191750000000001E-2</v>
      </c>
      <c r="F22" s="1"/>
    </row>
    <row r="23" spans="2:6" x14ac:dyDescent="0.25">
      <c r="B23" s="5" t="s">
        <v>147</v>
      </c>
      <c r="C23" s="13" t="s">
        <v>41</v>
      </c>
      <c r="D23" s="13" t="s">
        <v>45</v>
      </c>
      <c r="E23" s="20">
        <v>6.4429120000000006E-2</v>
      </c>
      <c r="F23" s="1"/>
    </row>
    <row r="24" spans="2:6" x14ac:dyDescent="0.25">
      <c r="B24" s="5" t="s">
        <v>147</v>
      </c>
      <c r="C24" s="13" t="s">
        <v>41</v>
      </c>
      <c r="D24" s="13" t="s">
        <v>92</v>
      </c>
      <c r="E24" s="20">
        <v>0.24156652000000001</v>
      </c>
      <c r="F24" s="1"/>
    </row>
    <row r="25" spans="2:6" x14ac:dyDescent="0.25">
      <c r="B25" s="5" t="s">
        <v>147</v>
      </c>
      <c r="C25" s="13" t="s">
        <v>41</v>
      </c>
      <c r="D25" s="13" t="s">
        <v>107</v>
      </c>
      <c r="E25" s="20">
        <v>0.10478695</v>
      </c>
      <c r="F25" s="1"/>
    </row>
    <row r="26" spans="2:6" x14ac:dyDescent="0.25">
      <c r="B26" s="5" t="s">
        <v>147</v>
      </c>
      <c r="C26" s="13" t="s">
        <v>41</v>
      </c>
      <c r="D26" s="13" t="s">
        <v>116</v>
      </c>
      <c r="E26" s="20">
        <v>6.1595190000000001E-2</v>
      </c>
      <c r="F26" s="1"/>
    </row>
    <row r="27" spans="2:6" x14ac:dyDescent="0.25">
      <c r="B27" s="5" t="s">
        <v>147</v>
      </c>
      <c r="C27" s="13" t="s">
        <v>41</v>
      </c>
      <c r="D27" s="13" t="s">
        <v>130</v>
      </c>
      <c r="E27" s="20">
        <v>0.14097925</v>
      </c>
      <c r="F27" s="1"/>
    </row>
    <row r="28" spans="2:6" x14ac:dyDescent="0.25">
      <c r="B28" s="5" t="s">
        <v>147</v>
      </c>
      <c r="C28" s="13" t="s">
        <v>41</v>
      </c>
      <c r="D28" s="13" t="s">
        <v>50</v>
      </c>
      <c r="E28" s="20">
        <v>0.18065419999999999</v>
      </c>
      <c r="F28" s="1"/>
    </row>
    <row r="29" spans="2:6" x14ac:dyDescent="0.25">
      <c r="B29" s="5" t="s">
        <v>147</v>
      </c>
      <c r="C29" s="13" t="s">
        <v>41</v>
      </c>
      <c r="D29" s="13" t="s">
        <v>46</v>
      </c>
      <c r="E29" s="20">
        <v>0.14377902000000001</v>
      </c>
      <c r="F29" s="1"/>
    </row>
    <row r="30" spans="2:6" x14ac:dyDescent="0.25">
      <c r="B30" s="5" t="s">
        <v>147</v>
      </c>
      <c r="C30" s="13" t="s">
        <v>181</v>
      </c>
      <c r="D30" s="13" t="s">
        <v>94</v>
      </c>
      <c r="E30" s="20">
        <v>0.26813029999999999</v>
      </c>
      <c r="F30" s="1"/>
    </row>
    <row r="31" spans="2:6" x14ac:dyDescent="0.25">
      <c r="B31" s="5" t="s">
        <v>147</v>
      </c>
      <c r="C31" s="13" t="s">
        <v>59</v>
      </c>
      <c r="D31" s="13" t="s">
        <v>59</v>
      </c>
      <c r="E31" s="20">
        <v>0.28257306999999998</v>
      </c>
      <c r="F31" s="1"/>
    </row>
    <row r="32" spans="2:6" x14ac:dyDescent="0.25">
      <c r="B32" s="5" t="s">
        <v>147</v>
      </c>
      <c r="C32" s="13" t="s">
        <v>57</v>
      </c>
      <c r="D32" s="13" t="s">
        <v>57</v>
      </c>
      <c r="E32" s="20">
        <v>4.2474739999999997E-2</v>
      </c>
      <c r="F32" s="1"/>
    </row>
    <row r="33" spans="2:6" x14ac:dyDescent="0.25">
      <c r="B33" s="5" t="s">
        <v>147</v>
      </c>
      <c r="C33" s="13" t="s">
        <v>39</v>
      </c>
      <c r="D33" s="13" t="s">
        <v>54</v>
      </c>
      <c r="E33" s="20">
        <v>3.967495E-2</v>
      </c>
      <c r="F33" s="1"/>
    </row>
    <row r="34" spans="2:6" x14ac:dyDescent="0.25">
      <c r="B34" s="5" t="s">
        <v>147</v>
      </c>
      <c r="C34" s="13" t="s">
        <v>39</v>
      </c>
      <c r="D34" s="13" t="s">
        <v>40</v>
      </c>
      <c r="E34" s="20">
        <v>6.0912319999999999E-2</v>
      </c>
      <c r="F34" s="1"/>
    </row>
    <row r="35" spans="2:6" x14ac:dyDescent="0.25">
      <c r="B35" s="5" t="s">
        <v>257</v>
      </c>
      <c r="C35" s="13"/>
      <c r="D35" s="13" t="s">
        <v>182</v>
      </c>
      <c r="E35" s="20">
        <v>6.0912319999999999E-2</v>
      </c>
      <c r="F35" s="1"/>
    </row>
    <row r="36" spans="2:6" x14ac:dyDescent="0.25">
      <c r="B36" s="5" t="s">
        <v>257</v>
      </c>
      <c r="C36" s="13"/>
      <c r="D36" s="13" t="s">
        <v>183</v>
      </c>
      <c r="E36" s="20">
        <v>0.20254027999999999</v>
      </c>
      <c r="F36" s="1"/>
    </row>
    <row r="37" spans="2:6" x14ac:dyDescent="0.25">
      <c r="B37" s="5" t="s">
        <v>257</v>
      </c>
      <c r="C37" s="13"/>
      <c r="D37" s="13" t="s">
        <v>184</v>
      </c>
      <c r="E37" s="20">
        <v>0.37513655000000001</v>
      </c>
      <c r="F37" s="1"/>
    </row>
    <row r="38" spans="2:6" x14ac:dyDescent="0.25">
      <c r="B38" s="5" t="s">
        <v>257</v>
      </c>
      <c r="C38" s="13"/>
      <c r="D38" s="13" t="s">
        <v>185</v>
      </c>
      <c r="E38" s="20">
        <v>0.29964491999999998</v>
      </c>
      <c r="F38" s="1"/>
    </row>
    <row r="39" spans="2:6" x14ac:dyDescent="0.25">
      <c r="B39" s="5" t="s">
        <v>257</v>
      </c>
      <c r="C39" s="13"/>
      <c r="D39" s="13" t="s">
        <v>186</v>
      </c>
      <c r="E39" s="20">
        <v>0.20329145000000001</v>
      </c>
      <c r="F39" s="1"/>
    </row>
    <row r="40" spans="2:6" x14ac:dyDescent="0.25">
      <c r="B40" s="5" t="s">
        <v>257</v>
      </c>
      <c r="C40" s="13"/>
      <c r="D40" s="13" t="s">
        <v>187</v>
      </c>
      <c r="E40" s="20">
        <v>0.30319585999999998</v>
      </c>
      <c r="F40" s="1"/>
    </row>
    <row r="41" spans="2:6" x14ac:dyDescent="0.25">
      <c r="B41" s="5" t="s">
        <v>257</v>
      </c>
      <c r="C41" s="13"/>
      <c r="D41" s="13" t="s">
        <v>188</v>
      </c>
      <c r="E41" s="20">
        <v>0.36059138000000002</v>
      </c>
      <c r="F41" s="1"/>
    </row>
    <row r="42" spans="2:6" x14ac:dyDescent="0.25">
      <c r="B42" s="5" t="s">
        <v>257</v>
      </c>
      <c r="C42" s="13"/>
      <c r="D42" s="13" t="s">
        <v>189</v>
      </c>
      <c r="E42" s="20">
        <v>0.16501640000000001</v>
      </c>
      <c r="F42" s="1"/>
    </row>
    <row r="43" spans="2:6" x14ac:dyDescent="0.25">
      <c r="B43" s="5" t="s">
        <v>257</v>
      </c>
      <c r="C43" s="13"/>
      <c r="D43" s="13" t="s">
        <v>190</v>
      </c>
      <c r="E43" s="20">
        <v>0.22029501000000001</v>
      </c>
      <c r="F43" s="1"/>
    </row>
    <row r="44" spans="2:6" x14ac:dyDescent="0.25">
      <c r="B44" s="5" t="s">
        <v>257</v>
      </c>
      <c r="C44" s="13"/>
      <c r="D44" s="13" t="s">
        <v>191</v>
      </c>
      <c r="E44" s="20">
        <v>0.50897979999999998</v>
      </c>
      <c r="F44" s="1"/>
    </row>
    <row r="45" spans="2:6" x14ac:dyDescent="0.25">
      <c r="B45" s="5" t="s">
        <v>257</v>
      </c>
      <c r="C45" s="13"/>
      <c r="D45" s="13" t="s">
        <v>192</v>
      </c>
      <c r="E45" s="20">
        <v>0.25221935000000001</v>
      </c>
      <c r="F45" s="1"/>
    </row>
    <row r="46" spans="2:6" x14ac:dyDescent="0.25">
      <c r="B46" s="5" t="s">
        <v>257</v>
      </c>
      <c r="C46" s="13"/>
      <c r="D46" s="13" t="s">
        <v>193</v>
      </c>
      <c r="E46" s="20">
        <v>0.30852225</v>
      </c>
      <c r="F46" s="1"/>
    </row>
    <row r="47" spans="2:6" x14ac:dyDescent="0.25">
      <c r="B47" s="5" t="s">
        <v>257</v>
      </c>
      <c r="C47" s="13"/>
      <c r="D47" s="13" t="s">
        <v>194</v>
      </c>
      <c r="E47" s="20">
        <v>0.36055725999999999</v>
      </c>
      <c r="F47" s="1"/>
    </row>
    <row r="48" spans="2:6" x14ac:dyDescent="0.25">
      <c r="B48" s="5" t="s">
        <v>257</v>
      </c>
      <c r="C48" s="13"/>
      <c r="D48" s="13" t="s">
        <v>195</v>
      </c>
      <c r="E48" s="20">
        <v>0.20971044999999999</v>
      </c>
      <c r="F48" s="1"/>
    </row>
    <row r="49" spans="2:6" x14ac:dyDescent="0.25">
      <c r="B49" s="5" t="s">
        <v>257</v>
      </c>
      <c r="C49" s="13"/>
      <c r="D49" s="13" t="s">
        <v>132</v>
      </c>
      <c r="E49" s="20">
        <v>0.26249658999999997</v>
      </c>
      <c r="F49" s="1"/>
    </row>
    <row r="50" spans="2:6" x14ac:dyDescent="0.25">
      <c r="B50" s="5" t="s">
        <v>257</v>
      </c>
      <c r="C50" s="13"/>
      <c r="D50" s="13" t="s">
        <v>135</v>
      </c>
      <c r="E50" s="20">
        <v>0.28124147999999999</v>
      </c>
      <c r="F50" s="1"/>
    </row>
    <row r="51" spans="2:6" x14ac:dyDescent="0.25">
      <c r="B51" s="5" t="s">
        <v>257</v>
      </c>
      <c r="C51" s="13"/>
      <c r="D51" s="13" t="s">
        <v>196</v>
      </c>
      <c r="E51" s="20">
        <v>0.51854007999999996</v>
      </c>
      <c r="F51" s="1"/>
    </row>
    <row r="52" spans="2:6" x14ac:dyDescent="0.25">
      <c r="B52" s="5" t="s">
        <v>257</v>
      </c>
      <c r="C52" s="13"/>
      <c r="D52" s="13" t="s">
        <v>197</v>
      </c>
      <c r="E52" s="20">
        <v>0.17710324999999999</v>
      </c>
      <c r="F52" s="1"/>
    </row>
    <row r="53" spans="2:6" x14ac:dyDescent="0.25">
      <c r="B53" s="5" t="s">
        <v>257</v>
      </c>
      <c r="C53" s="13"/>
      <c r="D53" s="13" t="s">
        <v>133</v>
      </c>
      <c r="E53" s="20">
        <v>2.1237369999999998E-2</v>
      </c>
      <c r="F53" s="1"/>
    </row>
    <row r="54" spans="2:6" x14ac:dyDescent="0.25">
      <c r="B54" s="5" t="s">
        <v>257</v>
      </c>
      <c r="C54" s="13"/>
      <c r="D54" s="13" t="s">
        <v>198</v>
      </c>
      <c r="E54" s="20">
        <v>0.17990302999999999</v>
      </c>
      <c r="F54" s="1"/>
    </row>
    <row r="55" spans="2:6" x14ac:dyDescent="0.25">
      <c r="B55" s="5" t="s">
        <v>257</v>
      </c>
      <c r="C55" s="13"/>
      <c r="D55" s="13" t="s">
        <v>199</v>
      </c>
      <c r="E55" s="20">
        <v>0.35065555999999998</v>
      </c>
      <c r="F55" s="1"/>
    </row>
    <row r="56" spans="2:6" x14ac:dyDescent="0.25">
      <c r="B56" s="5" t="s">
        <v>257</v>
      </c>
      <c r="C56" s="13"/>
      <c r="D56" s="13" t="s">
        <v>200</v>
      </c>
      <c r="E56" s="20">
        <v>0.22671400999999999</v>
      </c>
    </row>
    <row r="57" spans="2:6" x14ac:dyDescent="0.25">
      <c r="B57" s="5" t="s">
        <v>257</v>
      </c>
      <c r="C57" s="13"/>
      <c r="D57" s="13" t="s">
        <v>201</v>
      </c>
      <c r="E57" s="20">
        <v>4.0357829999999997E-2</v>
      </c>
    </row>
    <row r="58" spans="2:6" x14ac:dyDescent="0.25">
      <c r="B58" s="5" t="s">
        <v>257</v>
      </c>
      <c r="C58" s="13"/>
      <c r="D58" s="13" t="s">
        <v>202</v>
      </c>
      <c r="E58" s="20">
        <v>4.3191750000000001E-2</v>
      </c>
    </row>
    <row r="59" spans="2:6" x14ac:dyDescent="0.25">
      <c r="B59" s="5" t="s">
        <v>257</v>
      </c>
      <c r="C59" s="13"/>
      <c r="D59" s="13" t="s">
        <v>113</v>
      </c>
      <c r="E59" s="20">
        <v>0.37011746000000001</v>
      </c>
    </row>
    <row r="60" spans="2:6" x14ac:dyDescent="0.25">
      <c r="B60" s="5" t="s">
        <v>257</v>
      </c>
      <c r="C60" s="13"/>
      <c r="D60" s="13" t="s">
        <v>203</v>
      </c>
      <c r="E60" s="20">
        <v>6.1287899999999999E-2</v>
      </c>
    </row>
    <row r="61" spans="2:6" x14ac:dyDescent="0.25">
      <c r="B61" s="5" t="s">
        <v>257</v>
      </c>
      <c r="C61" s="13"/>
      <c r="D61" s="13" t="s">
        <v>204</v>
      </c>
      <c r="E61" s="20">
        <v>0.32480881</v>
      </c>
    </row>
    <row r="62" spans="2:6" x14ac:dyDescent="0.25">
      <c r="B62" s="5" t="s">
        <v>257</v>
      </c>
      <c r="C62" s="13"/>
      <c r="D62" s="13" t="s">
        <v>205</v>
      </c>
      <c r="E62" s="20">
        <v>0.33150098</v>
      </c>
    </row>
    <row r="63" spans="2:6" x14ac:dyDescent="0.25">
      <c r="B63" s="5" t="s">
        <v>257</v>
      </c>
      <c r="C63" s="13"/>
      <c r="D63" s="13" t="s">
        <v>206</v>
      </c>
      <c r="E63" s="20">
        <v>0.34676319</v>
      </c>
    </row>
    <row r="64" spans="2:6" x14ac:dyDescent="0.25">
      <c r="B64" s="5" t="s">
        <v>257</v>
      </c>
      <c r="C64" s="13"/>
      <c r="D64" s="13" t="s">
        <v>207</v>
      </c>
      <c r="E64" s="20">
        <v>0.42819585999999998</v>
      </c>
    </row>
    <row r="65" spans="2:5" x14ac:dyDescent="0.25">
      <c r="B65" s="5" t="s">
        <v>257</v>
      </c>
      <c r="C65" s="13"/>
      <c r="D65" s="13" t="s">
        <v>208</v>
      </c>
      <c r="E65" s="20">
        <v>0.26420378999999999</v>
      </c>
    </row>
    <row r="66" spans="2:5" x14ac:dyDescent="0.25">
      <c r="B66" s="5" t="s">
        <v>257</v>
      </c>
      <c r="C66" s="13"/>
      <c r="D66" s="13" t="s">
        <v>209</v>
      </c>
      <c r="E66" s="20">
        <v>0.18768778</v>
      </c>
    </row>
    <row r="67" spans="2:5" x14ac:dyDescent="0.25">
      <c r="B67" s="5" t="s">
        <v>257</v>
      </c>
      <c r="C67" s="13"/>
      <c r="D67" s="13" t="s">
        <v>210</v>
      </c>
      <c r="E67" s="20">
        <v>0.14449603999999999</v>
      </c>
    </row>
    <row r="68" spans="2:5" x14ac:dyDescent="0.25">
      <c r="B68" s="5" t="s">
        <v>257</v>
      </c>
      <c r="C68" s="13"/>
      <c r="D68" s="13" t="s">
        <v>211</v>
      </c>
      <c r="E68" s="20">
        <v>0.36055725999999999</v>
      </c>
    </row>
    <row r="69" spans="2:5" x14ac:dyDescent="0.25">
      <c r="B69" s="5" t="s">
        <v>257</v>
      </c>
      <c r="C69" s="13"/>
      <c r="D69" s="13" t="s">
        <v>212</v>
      </c>
      <c r="E69" s="20">
        <v>0.31340479999999998</v>
      </c>
    </row>
    <row r="70" spans="2:5" x14ac:dyDescent="0.25">
      <c r="B70" s="5" t="s">
        <v>257</v>
      </c>
      <c r="C70" s="13"/>
      <c r="D70" s="13" t="s">
        <v>213</v>
      </c>
      <c r="E70" s="20">
        <v>0.10130429000000001</v>
      </c>
    </row>
    <row r="71" spans="2:5" x14ac:dyDescent="0.25">
      <c r="B71" s="5" t="s">
        <v>257</v>
      </c>
      <c r="C71" s="13"/>
      <c r="D71" s="13" t="s">
        <v>136</v>
      </c>
      <c r="E71" s="20">
        <v>0.20551079999999999</v>
      </c>
    </row>
    <row r="72" spans="2:5" x14ac:dyDescent="0.25">
      <c r="B72" s="5" t="s">
        <v>257</v>
      </c>
      <c r="C72" s="13"/>
      <c r="D72" s="13" t="s">
        <v>96</v>
      </c>
      <c r="E72" s="20">
        <v>0.14026222999999999</v>
      </c>
    </row>
    <row r="73" spans="2:5" x14ac:dyDescent="0.25">
      <c r="B73" s="5" t="s">
        <v>257</v>
      </c>
      <c r="C73" s="13"/>
      <c r="D73" s="13" t="s">
        <v>214</v>
      </c>
      <c r="E73" s="20">
        <v>0.36974189000000002</v>
      </c>
    </row>
    <row r="74" spans="2:5" x14ac:dyDescent="0.25">
      <c r="B74" s="5" t="s">
        <v>257</v>
      </c>
      <c r="C74" s="13"/>
      <c r="D74" s="13" t="s">
        <v>215</v>
      </c>
      <c r="E74" s="20">
        <v>6.0912319999999999E-2</v>
      </c>
    </row>
    <row r="75" spans="2:5" x14ac:dyDescent="0.25">
      <c r="B75" s="5" t="s">
        <v>257</v>
      </c>
      <c r="C75" s="13"/>
      <c r="D75" s="13" t="s">
        <v>216</v>
      </c>
      <c r="E75" s="20">
        <v>0.16607484</v>
      </c>
    </row>
    <row r="76" spans="2:5" x14ac:dyDescent="0.25">
      <c r="B76" s="5" t="s">
        <v>257</v>
      </c>
      <c r="C76" s="13"/>
      <c r="D76" s="13" t="s">
        <v>217</v>
      </c>
      <c r="E76" s="20">
        <v>0.24149823000000001</v>
      </c>
    </row>
    <row r="77" spans="2:5" x14ac:dyDescent="0.25">
      <c r="B77" s="5" t="s">
        <v>257</v>
      </c>
      <c r="C77" s="13"/>
      <c r="D77" s="13" t="s">
        <v>218</v>
      </c>
      <c r="E77" s="20">
        <v>0.33293497999999999</v>
      </c>
    </row>
    <row r="78" spans="2:5" x14ac:dyDescent="0.25">
      <c r="B78" s="5" t="s">
        <v>257</v>
      </c>
      <c r="C78" s="13"/>
      <c r="D78" s="13" t="s">
        <v>219</v>
      </c>
      <c r="E78" s="20">
        <v>0.25993579999999999</v>
      </c>
    </row>
    <row r="79" spans="2:5" x14ac:dyDescent="0.25">
      <c r="B79" s="5" t="s">
        <v>257</v>
      </c>
      <c r="C79" s="13"/>
      <c r="D79" s="13" t="s">
        <v>220</v>
      </c>
      <c r="E79" s="20">
        <v>0.20718384000000001</v>
      </c>
    </row>
    <row r="80" spans="2:5" x14ac:dyDescent="0.25">
      <c r="B80" s="5" t="s">
        <v>257</v>
      </c>
      <c r="C80" s="13"/>
      <c r="D80" s="13" t="s">
        <v>221</v>
      </c>
      <c r="E80" s="20">
        <v>0.22452881999999999</v>
      </c>
    </row>
    <row r="81" spans="2:5" x14ac:dyDescent="0.25">
      <c r="B81" s="5" t="s">
        <v>257</v>
      </c>
      <c r="C81" s="13"/>
      <c r="D81" s="13" t="s">
        <v>222</v>
      </c>
      <c r="E81" s="20">
        <v>6.1595190000000001E-2</v>
      </c>
    </row>
    <row r="82" spans="2:5" x14ac:dyDescent="0.25">
      <c r="B82" s="5" t="s">
        <v>257</v>
      </c>
      <c r="C82" s="13"/>
      <c r="D82" s="13" t="s">
        <v>223</v>
      </c>
      <c r="E82" s="20">
        <v>0.32900846</v>
      </c>
    </row>
    <row r="83" spans="2:5" x14ac:dyDescent="0.25">
      <c r="B83" s="5" t="s">
        <v>257</v>
      </c>
      <c r="C83" s="13"/>
      <c r="D83" s="13" t="s">
        <v>112</v>
      </c>
      <c r="E83" s="20">
        <v>3.9640809999999999E-2</v>
      </c>
    </row>
    <row r="84" spans="2:5" x14ac:dyDescent="0.25">
      <c r="B84" s="5" t="s">
        <v>257</v>
      </c>
      <c r="C84" s="13"/>
      <c r="D84" s="13" t="s">
        <v>224</v>
      </c>
      <c r="E84" s="20">
        <v>8.2866700000000001E-2</v>
      </c>
    </row>
    <row r="85" spans="2:5" x14ac:dyDescent="0.25">
      <c r="B85" s="5" t="s">
        <v>257</v>
      </c>
      <c r="C85" s="13"/>
      <c r="D85" s="13" t="s">
        <v>225</v>
      </c>
      <c r="E85" s="20">
        <v>8.3549570000000004E-2</v>
      </c>
    </row>
    <row r="86" spans="2:5" x14ac:dyDescent="0.25">
      <c r="B86" s="5" t="s">
        <v>257</v>
      </c>
      <c r="C86" s="13"/>
      <c r="D86" s="13" t="s">
        <v>226</v>
      </c>
      <c r="E86" s="20">
        <v>0.42935677999999999</v>
      </c>
    </row>
    <row r="87" spans="2:5" x14ac:dyDescent="0.25">
      <c r="B87" s="5" t="s">
        <v>257</v>
      </c>
      <c r="C87" s="13"/>
      <c r="D87" s="13" t="s">
        <v>227</v>
      </c>
      <c r="E87" s="20">
        <v>0.12182464</v>
      </c>
    </row>
    <row r="88" spans="2:5" x14ac:dyDescent="0.25">
      <c r="B88" s="5" t="s">
        <v>257</v>
      </c>
      <c r="C88" s="13"/>
      <c r="D88" s="13" t="s">
        <v>228</v>
      </c>
      <c r="E88" s="20">
        <v>0.32549167000000001</v>
      </c>
    </row>
    <row r="89" spans="2:5" x14ac:dyDescent="0.25">
      <c r="B89" s="5" t="s">
        <v>257</v>
      </c>
      <c r="C89" s="13"/>
      <c r="D89" s="13" t="s">
        <v>105</v>
      </c>
      <c r="E89" s="20">
        <v>0.10058727000000001</v>
      </c>
    </row>
    <row r="90" spans="2:5" x14ac:dyDescent="0.25">
      <c r="B90" s="5" t="s">
        <v>257</v>
      </c>
      <c r="C90" s="13"/>
      <c r="D90" s="13" t="s">
        <v>229</v>
      </c>
      <c r="E90" s="20">
        <v>0.18417099000000001</v>
      </c>
    </row>
    <row r="91" spans="2:5" x14ac:dyDescent="0.25">
      <c r="B91" s="5" t="s">
        <v>257</v>
      </c>
      <c r="C91" s="13"/>
      <c r="D91" s="13" t="s">
        <v>230</v>
      </c>
      <c r="E91" s="20">
        <v>0.24545889000000001</v>
      </c>
    </row>
    <row r="92" spans="2:5" x14ac:dyDescent="0.25">
      <c r="B92" s="5" t="s">
        <v>257</v>
      </c>
      <c r="C92" s="13"/>
      <c r="D92" s="13" t="s">
        <v>231</v>
      </c>
      <c r="E92" s="20">
        <v>0.10130429000000001</v>
      </c>
    </row>
    <row r="93" spans="2:5" x14ac:dyDescent="0.25">
      <c r="B93" s="5" t="s">
        <v>257</v>
      </c>
      <c r="C93" s="13"/>
      <c r="D93" s="13" t="s">
        <v>77</v>
      </c>
      <c r="E93" s="20">
        <v>2.1237369999999998E-2</v>
      </c>
    </row>
    <row r="94" spans="2:5" x14ac:dyDescent="0.25">
      <c r="B94" s="5" t="s">
        <v>257</v>
      </c>
      <c r="C94" s="13"/>
      <c r="D94" s="13" t="s">
        <v>232</v>
      </c>
      <c r="E94" s="20">
        <v>0.30848813000000003</v>
      </c>
    </row>
    <row r="95" spans="2:5" x14ac:dyDescent="0.25">
      <c r="B95" s="5" t="s">
        <v>257</v>
      </c>
      <c r="C95" s="13"/>
      <c r="D95" s="13" t="s">
        <v>233</v>
      </c>
      <c r="E95" s="20">
        <v>6.1595190000000001E-2</v>
      </c>
    </row>
    <row r="96" spans="2:5" x14ac:dyDescent="0.25">
      <c r="B96" s="5" t="s">
        <v>257</v>
      </c>
      <c r="C96" s="13"/>
      <c r="D96" s="13" t="s">
        <v>234</v>
      </c>
      <c r="E96" s="20">
        <v>0.22032915</v>
      </c>
    </row>
    <row r="97" spans="2:5" x14ac:dyDescent="0.25">
      <c r="B97" s="5" t="s">
        <v>257</v>
      </c>
      <c r="C97" s="13"/>
      <c r="D97" s="13" t="s">
        <v>134</v>
      </c>
      <c r="E97" s="20">
        <v>0.28124147999999999</v>
      </c>
    </row>
    <row r="98" spans="2:5" x14ac:dyDescent="0.25">
      <c r="B98" s="5" t="s">
        <v>257</v>
      </c>
      <c r="C98" s="13"/>
      <c r="D98" s="13" t="s">
        <v>100</v>
      </c>
      <c r="E98" s="20">
        <v>0.46759766000000003</v>
      </c>
    </row>
    <row r="99" spans="2:5" x14ac:dyDescent="0.25">
      <c r="B99" s="5" t="s">
        <v>257</v>
      </c>
      <c r="C99" s="13"/>
      <c r="D99" s="13" t="s">
        <v>235</v>
      </c>
      <c r="E99" s="20">
        <v>0.36981016</v>
      </c>
    </row>
    <row r="100" spans="2:5" x14ac:dyDescent="0.25">
      <c r="B100" s="5" t="s">
        <v>257</v>
      </c>
      <c r="C100" s="13"/>
      <c r="D100" s="13" t="s">
        <v>236</v>
      </c>
      <c r="E100" s="20">
        <v>0.22807976999999999</v>
      </c>
    </row>
    <row r="101" spans="2:5" x14ac:dyDescent="0.25">
      <c r="B101" s="5" t="s">
        <v>257</v>
      </c>
      <c r="C101" s="13"/>
      <c r="D101" s="13" t="s">
        <v>237</v>
      </c>
      <c r="E101" s="20">
        <v>0.22777247</v>
      </c>
    </row>
    <row r="102" spans="2:5" x14ac:dyDescent="0.25">
      <c r="B102" s="5" t="s">
        <v>257</v>
      </c>
      <c r="C102" s="13"/>
      <c r="D102" s="13" t="s">
        <v>238</v>
      </c>
      <c r="E102" s="20">
        <v>0.14517890999999999</v>
      </c>
    </row>
    <row r="103" spans="2:5" x14ac:dyDescent="0.25">
      <c r="B103" s="5" t="s">
        <v>257</v>
      </c>
      <c r="C103" s="13"/>
      <c r="D103" s="13" t="s">
        <v>239</v>
      </c>
      <c r="E103" s="20">
        <v>0.22391423999999999</v>
      </c>
    </row>
    <row r="104" spans="2:5" x14ac:dyDescent="0.25">
      <c r="B104" s="5" t="s">
        <v>257</v>
      </c>
      <c r="C104" s="13"/>
      <c r="D104" s="13" t="s">
        <v>240</v>
      </c>
      <c r="E104" s="20">
        <v>0.50897979999999998</v>
      </c>
    </row>
    <row r="105" spans="2:5" x14ac:dyDescent="0.25">
      <c r="B105" s="5" t="s">
        <v>257</v>
      </c>
      <c r="C105" s="13"/>
      <c r="D105" s="13" t="s">
        <v>241</v>
      </c>
      <c r="E105" s="20">
        <v>0.64937860000000003</v>
      </c>
    </row>
    <row r="106" spans="2:5" x14ac:dyDescent="0.25">
      <c r="B106" s="5" t="s">
        <v>257</v>
      </c>
      <c r="C106" s="13"/>
      <c r="D106" s="13" t="s">
        <v>93</v>
      </c>
      <c r="E106" s="20">
        <v>0.30217156000000001</v>
      </c>
    </row>
    <row r="107" spans="2:5" x14ac:dyDescent="0.25">
      <c r="B107" s="5" t="s">
        <v>257</v>
      </c>
      <c r="C107" s="13"/>
      <c r="D107" s="13" t="s">
        <v>242</v>
      </c>
      <c r="E107" s="20">
        <v>0.51618408999999998</v>
      </c>
    </row>
    <row r="108" spans="2:5" x14ac:dyDescent="0.25">
      <c r="B108" s="5" t="s">
        <v>257</v>
      </c>
      <c r="C108" s="13"/>
      <c r="D108" s="13" t="s">
        <v>243</v>
      </c>
      <c r="E108" s="20">
        <v>0.52103250999999995</v>
      </c>
    </row>
    <row r="109" spans="2:5" x14ac:dyDescent="0.25">
      <c r="B109" s="5" t="s">
        <v>257</v>
      </c>
      <c r="C109" s="13"/>
      <c r="D109" s="13" t="s">
        <v>76</v>
      </c>
      <c r="E109" s="20">
        <v>2.1237369999999998E-2</v>
      </c>
    </row>
    <row r="110" spans="2:5" x14ac:dyDescent="0.25">
      <c r="B110" s="5" t="s">
        <v>257</v>
      </c>
      <c r="C110" s="13"/>
      <c r="D110" s="13" t="s">
        <v>244</v>
      </c>
      <c r="E110" s="20">
        <v>0.52670032</v>
      </c>
    </row>
    <row r="111" spans="2:5" x14ac:dyDescent="0.25">
      <c r="B111" s="5" t="s">
        <v>257</v>
      </c>
      <c r="C111" s="13"/>
      <c r="D111" s="13" t="s">
        <v>245</v>
      </c>
      <c r="E111" s="20">
        <v>0.14094509</v>
      </c>
    </row>
    <row r="112" spans="2:5" x14ac:dyDescent="0.25">
      <c r="B112" s="5" t="s">
        <v>257</v>
      </c>
      <c r="C112" s="13"/>
      <c r="D112" s="13" t="s">
        <v>246</v>
      </c>
      <c r="E112" s="20">
        <v>0.22521168999999999</v>
      </c>
    </row>
    <row r="113" spans="2:5" x14ac:dyDescent="0.25">
      <c r="B113" s="5" t="s">
        <v>257</v>
      </c>
      <c r="C113" s="13"/>
      <c r="D113" s="13" t="s">
        <v>247</v>
      </c>
      <c r="E113" s="20">
        <v>0.52769052999999999</v>
      </c>
    </row>
    <row r="114" spans="2:5" x14ac:dyDescent="0.25">
      <c r="B114" s="5" t="s">
        <v>257</v>
      </c>
      <c r="C114" s="13"/>
      <c r="D114" s="13" t="s">
        <v>103</v>
      </c>
      <c r="E114" s="20">
        <v>0.32579896000000003</v>
      </c>
    </row>
    <row r="115" spans="2:5" x14ac:dyDescent="0.25">
      <c r="B115" s="5" t="s">
        <v>257</v>
      </c>
      <c r="C115" s="13"/>
      <c r="D115" s="13" t="s">
        <v>248</v>
      </c>
      <c r="E115" s="20">
        <v>0.10492352000000001</v>
      </c>
    </row>
    <row r="116" spans="2:5" x14ac:dyDescent="0.25">
      <c r="B116" s="5" t="s">
        <v>257</v>
      </c>
      <c r="C116" s="13"/>
      <c r="D116" s="13" t="s">
        <v>249</v>
      </c>
      <c r="E116" s="20">
        <v>0.25928709</v>
      </c>
    </row>
    <row r="117" spans="2:5" x14ac:dyDescent="0.25">
      <c r="B117" s="5" t="s">
        <v>257</v>
      </c>
      <c r="C117" s="13"/>
      <c r="D117" s="13" t="s">
        <v>250</v>
      </c>
      <c r="E117" s="20">
        <v>6.4838839999999995E-2</v>
      </c>
    </row>
    <row r="118" spans="2:5" x14ac:dyDescent="0.25">
      <c r="B118" s="5" t="s">
        <v>257</v>
      </c>
      <c r="C118" s="13"/>
      <c r="D118" s="13" t="s">
        <v>251</v>
      </c>
      <c r="E118" s="20">
        <v>0.38712101999999998</v>
      </c>
    </row>
    <row r="119" spans="2:5" x14ac:dyDescent="0.25">
      <c r="B119" s="5" t="s">
        <v>257</v>
      </c>
      <c r="C119" s="13"/>
      <c r="D119" s="13" t="s">
        <v>252</v>
      </c>
      <c r="E119" s="20">
        <v>0.50686288000000002</v>
      </c>
    </row>
    <row r="120" spans="2:5" x14ac:dyDescent="0.25">
      <c r="B120" s="5" t="s">
        <v>148</v>
      </c>
      <c r="C120" s="13" t="s">
        <v>63</v>
      </c>
      <c r="D120" s="13" t="s">
        <v>253</v>
      </c>
      <c r="E120" s="20">
        <v>0.2712715</v>
      </c>
    </row>
    <row r="121" spans="2:5" x14ac:dyDescent="0.25">
      <c r="B121" s="5" t="s">
        <v>148</v>
      </c>
      <c r="C121" s="13" t="s">
        <v>63</v>
      </c>
      <c r="D121" s="13" t="s">
        <v>254</v>
      </c>
      <c r="E121" s="20">
        <v>0.40514886</v>
      </c>
    </row>
    <row r="122" spans="2:5" x14ac:dyDescent="0.25">
      <c r="B122" s="5" t="s">
        <v>148</v>
      </c>
      <c r="C122" s="13" t="s">
        <v>63</v>
      </c>
      <c r="D122" s="13" t="s">
        <v>126</v>
      </c>
      <c r="E122" s="20">
        <v>0.28967493999999999</v>
      </c>
    </row>
    <row r="123" spans="2:5" x14ac:dyDescent="0.25">
      <c r="B123" s="5" t="s">
        <v>148</v>
      </c>
      <c r="C123" s="13" t="s">
        <v>63</v>
      </c>
      <c r="D123" s="13" t="s">
        <v>255</v>
      </c>
      <c r="E123" s="20">
        <v>0.55930758000000003</v>
      </c>
    </row>
    <row r="124" spans="2:5" x14ac:dyDescent="0.25">
      <c r="B124" s="5" t="s">
        <v>148</v>
      </c>
      <c r="C124" s="13" t="s">
        <v>63</v>
      </c>
      <c r="D124" s="13" t="s">
        <v>110</v>
      </c>
      <c r="E124" s="20">
        <v>8.6793229999999999E-2</v>
      </c>
    </row>
    <row r="125" spans="2:5" x14ac:dyDescent="0.25">
      <c r="B125" s="5" t="s">
        <v>148</v>
      </c>
      <c r="C125" s="13" t="s">
        <v>63</v>
      </c>
      <c r="D125" s="13" t="s">
        <v>256</v>
      </c>
      <c r="E125" s="20">
        <v>0.29008468999999998</v>
      </c>
    </row>
    <row r="126" spans="2:5" x14ac:dyDescent="0.25">
      <c r="B126" s="5" t="s">
        <v>148</v>
      </c>
      <c r="C126" s="13" t="s">
        <v>63</v>
      </c>
      <c r="D126" s="13" t="s">
        <v>118</v>
      </c>
      <c r="E126" s="20">
        <v>0.10874760999999999</v>
      </c>
    </row>
    <row r="127" spans="2:5" x14ac:dyDescent="0.25">
      <c r="B127" s="5" t="s">
        <v>148</v>
      </c>
      <c r="C127" s="13" t="s">
        <v>63</v>
      </c>
      <c r="D127" s="13" t="s">
        <v>64</v>
      </c>
      <c r="E127" s="20">
        <v>0.18133705999999999</v>
      </c>
    </row>
    <row r="128" spans="2:5" x14ac:dyDescent="0.25">
      <c r="B128" s="5" t="s">
        <v>148</v>
      </c>
      <c r="C128" s="13" t="s">
        <v>63</v>
      </c>
      <c r="D128" s="13" t="s">
        <v>111</v>
      </c>
      <c r="E128" s="20">
        <v>0.10127013999999999</v>
      </c>
    </row>
    <row r="129" spans="2:5" x14ac:dyDescent="0.25">
      <c r="B129" s="5" t="s">
        <v>148</v>
      </c>
      <c r="C129" s="13" t="s">
        <v>63</v>
      </c>
      <c r="D129" s="13" t="s">
        <v>125</v>
      </c>
      <c r="E129" s="20">
        <v>0.22524583000000001</v>
      </c>
    </row>
    <row r="130" spans="2:5" x14ac:dyDescent="0.25">
      <c r="B130" s="5" t="s">
        <v>148</v>
      </c>
      <c r="C130" s="13" t="s">
        <v>66</v>
      </c>
      <c r="D130" s="13" t="s">
        <v>66</v>
      </c>
      <c r="E130" s="20">
        <v>0.14347172999999999</v>
      </c>
    </row>
    <row r="131" spans="2:5" x14ac:dyDescent="0.25">
      <c r="B131" s="5" t="s">
        <v>148</v>
      </c>
      <c r="C131" s="13" t="s">
        <v>69</v>
      </c>
      <c r="D131" s="13" t="s">
        <v>70</v>
      </c>
      <c r="E131" s="20">
        <v>0.60707462000000001</v>
      </c>
    </row>
    <row r="132" spans="2:5" x14ac:dyDescent="0.25">
      <c r="B132" s="5" t="s">
        <v>148</v>
      </c>
      <c r="C132" s="13" t="s">
        <v>68</v>
      </c>
      <c r="D132" s="13" t="s">
        <v>68</v>
      </c>
      <c r="E132" s="20">
        <v>0.18908767000000001</v>
      </c>
    </row>
    <row r="133" spans="2:5" x14ac:dyDescent="0.25">
      <c r="B133" s="5" t="s">
        <v>148</v>
      </c>
      <c r="C133" s="13" t="s">
        <v>65</v>
      </c>
      <c r="D133" s="13" t="s">
        <v>65</v>
      </c>
      <c r="E133" s="20">
        <v>8.2866700000000001E-2</v>
      </c>
    </row>
    <row r="136" spans="2:5" ht="15" x14ac:dyDescent="0.25">
      <c r="B136" s="26" t="s">
        <v>162</v>
      </c>
    </row>
    <row r="137" spans="2:5" x14ac:dyDescent="0.2">
      <c r="B137" s="11" t="s">
        <v>123</v>
      </c>
    </row>
  </sheetData>
  <sheetProtection algorithmName="SHA-512" hashValue="OjKF0iM0E1sTTsB68qr6c7RVuL1VG61M8G0CKg7Tjc79LA79Lv700M7W4vv/WLXnT+MZslhviGbdiRqrelY0Fw==" saltValue="hpSAXuc6m5VMNvIUejBl9Q==" spinCount="100000" sheet="1" objects="1" scenarios="1"/>
  <hyperlinks>
    <hyperlink ref="B136" r:id="rId1" display="https://data-explorer.oecd.org/vis?lc=en&amp;df%5bds%5d=DisseminateFinalDMZ&amp;df%5bid%5d=DSD_STRI%40DF_STRI_DIGITAL&amp;df%5bag%5d=OECD.TAD.TPD&amp;df%5bvs%5d=1.0&amp;dq=A.......&amp;lom=LASTNPERIODS&amp;lo=5&amp;to%5bTIME_PERIOD%5d=false" xr:uid="{FD7CB768-8AF9-4BEB-B4E9-3EA7D7752E71}"/>
    <hyperlink ref="E1" location="Contents!A1" display="Back to Contents" xr:uid="{659936D4-FD32-4D2D-990C-D40282324A0F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9A04F-A63C-4AA6-A142-6BF4D966F041}">
  <dimension ref="A1:E16"/>
  <sheetViews>
    <sheetView workbookViewId="0">
      <selection activeCell="E1" sqref="E1"/>
    </sheetView>
  </sheetViews>
  <sheetFormatPr defaultRowHeight="12.75" x14ac:dyDescent="0.25"/>
  <cols>
    <col min="1" max="1" width="9.140625" style="1"/>
    <col min="2" max="2" width="54.5703125" style="1" customWidth="1"/>
    <col min="3" max="4" width="15.7109375" style="1" customWidth="1"/>
    <col min="5" max="5" width="15.7109375" style="14" customWidth="1"/>
    <col min="6" max="6" width="15.7109375" style="1" customWidth="1"/>
    <col min="7" max="16384" width="9.140625" style="1"/>
  </cols>
  <sheetData>
    <row r="1" spans="1:5" x14ac:dyDescent="0.25">
      <c r="A1" s="3" t="s">
        <v>32</v>
      </c>
      <c r="B1" s="3"/>
      <c r="E1" s="51" t="s">
        <v>285</v>
      </c>
    </row>
    <row r="2" spans="1:5" x14ac:dyDescent="0.25">
      <c r="A2" s="3" t="s">
        <v>268</v>
      </c>
    </row>
    <row r="4" spans="1:5" x14ac:dyDescent="0.2">
      <c r="B4" s="17"/>
      <c r="E4" s="1"/>
    </row>
    <row r="5" spans="1:5" x14ac:dyDescent="0.25">
      <c r="B5" s="4" t="s">
        <v>284</v>
      </c>
      <c r="C5" s="15" t="s">
        <v>147</v>
      </c>
      <c r="D5" s="15" t="s">
        <v>148</v>
      </c>
      <c r="E5" s="15" t="s">
        <v>257</v>
      </c>
    </row>
    <row r="6" spans="1:5" x14ac:dyDescent="0.25">
      <c r="B6" s="5" t="s">
        <v>164</v>
      </c>
      <c r="C6" s="21">
        <v>5.7500000000000002E-2</v>
      </c>
      <c r="D6" s="21">
        <v>0.13600000000000001</v>
      </c>
      <c r="E6" s="21">
        <v>0.1386</v>
      </c>
    </row>
    <row r="7" spans="1:5" x14ac:dyDescent="0.25">
      <c r="B7" s="5" t="s">
        <v>165</v>
      </c>
      <c r="C7" s="21">
        <v>2.7099999999999999E-2</v>
      </c>
      <c r="D7" s="21">
        <v>2.7300000000000001E-2</v>
      </c>
      <c r="E7" s="21">
        <v>3.4500000000000003E-2</v>
      </c>
    </row>
    <row r="8" spans="1:5" x14ac:dyDescent="0.25">
      <c r="B8" s="5" t="s">
        <v>166</v>
      </c>
      <c r="C8" s="21">
        <v>6.3E-3</v>
      </c>
      <c r="D8" s="21">
        <v>1.4500000000000001E-2</v>
      </c>
      <c r="E8" s="21">
        <v>1.78E-2</v>
      </c>
    </row>
    <row r="9" spans="1:5" x14ac:dyDescent="0.25">
      <c r="B9" s="5" t="s">
        <v>167</v>
      </c>
      <c r="C9" s="21">
        <v>6.9999999999999999E-4</v>
      </c>
      <c r="D9" s="21">
        <v>7.7000000000000002E-3</v>
      </c>
      <c r="E9" s="21">
        <v>1.55E-2</v>
      </c>
    </row>
    <row r="10" spans="1:5" x14ac:dyDescent="0.25">
      <c r="B10" s="5" t="s">
        <v>168</v>
      </c>
      <c r="C10" s="21">
        <v>2.8000000000000001E-2</v>
      </c>
      <c r="D10" s="21">
        <v>6.7400000000000002E-2</v>
      </c>
      <c r="E10" s="21">
        <v>4.8000000000000001E-2</v>
      </c>
    </row>
    <row r="11" spans="1:5" x14ac:dyDescent="0.25">
      <c r="B11" s="12"/>
      <c r="C11" s="12"/>
      <c r="D11" s="12"/>
    </row>
    <row r="12" spans="1:5" ht="15" x14ac:dyDescent="0.25">
      <c r="B12" s="26"/>
      <c r="C12" s="3"/>
      <c r="D12" s="3"/>
    </row>
    <row r="14" spans="1:5" ht="15" x14ac:dyDescent="0.25">
      <c r="B14" s="26" t="s">
        <v>258</v>
      </c>
    </row>
    <row r="15" spans="1:5" x14ac:dyDescent="0.2">
      <c r="B15" s="11" t="s">
        <v>123</v>
      </c>
    </row>
    <row r="16" spans="1:5" ht="15" x14ac:dyDescent="0.25">
      <c r="B16" s="8"/>
    </row>
  </sheetData>
  <sheetProtection algorithmName="SHA-512" hashValue="8xZZk9LR3jl3bWE9WPe4eJdzeU8f/S4xQo5Lnh3E6C2TKKDLbEAVQ1BVn8LAciULMUjyvyXYgxyIoPbu4Uq7Ow==" saltValue="S1EEWjI+qEXmpa+4TAWpwQ==" spinCount="100000" sheet="1" objects="1" scenarios="1"/>
  <hyperlinks>
    <hyperlink ref="B14" r:id="rId1" display="https://data-explorer.oecd.org/vis?lc=en&amp;df%5bds%5d=DisseminateFinalDMZ&amp;df%5bid%5d=DSD_STRI%40DF_STRI_DIGITAL&amp;df%5bag%5d=OECD.TAD.TPD&amp;df%5bvs%5d=1.0&amp;dq=A.......&amp;lom=LASTNPERIODS&amp;lo=5&amp;to%5bTIME_PERIOD%5d=false" xr:uid="{45703FEC-4D7E-49D5-AE08-587AD6F7288D}"/>
    <hyperlink ref="E1" location="Contents!A1" display="Back to Contents" xr:uid="{5BEE2746-4CF4-4C77-AB78-8D5653362675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BA610C41C7EE74DAE2729D65FB66BC4" ma:contentTypeVersion="12" ma:contentTypeDescription="Create a new document." ma:contentTypeScope="" ma:versionID="1fec85411f1b5d8e05983c06625fca4e">
  <xsd:schema xmlns:xsd="http://www.w3.org/2001/XMLSchema" xmlns:xs="http://www.w3.org/2001/XMLSchema" xmlns:p="http://schemas.microsoft.com/office/2006/metadata/properties" xmlns:ns2="835e3197-5575-4b77-bb97-63fd0b273106" xmlns:ns3="7b5bf8f5-e823-4219-8b7a-98023f9b3d80" targetNamespace="http://schemas.microsoft.com/office/2006/metadata/properties" ma:root="true" ma:fieldsID="5cbe7961c6d7959c39f8661799bb2866" ns2:_="" ns3:_="">
    <xsd:import namespace="835e3197-5575-4b77-bb97-63fd0b273106"/>
    <xsd:import namespace="7b5bf8f5-e823-4219-8b7a-98023f9b3d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5e3197-5575-4b77-bb97-63fd0b273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8a7a97d3-a1e8-4e72-aadf-490c0711cb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5bf8f5-e823-4219-8b7a-98023f9b3d80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35e3197-5575-4b77-bb97-63fd0b27310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F0050A0-EBC4-4F41-A334-8C7356A82C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178A7A0-CAE9-4722-879D-6E347DF131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35e3197-5575-4b77-bb97-63fd0b273106"/>
    <ds:schemaRef ds:uri="7b5bf8f5-e823-4219-8b7a-98023f9b3d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6CFFC7-4389-498F-B74A-48C47C8EE995}">
  <ds:schemaRefs>
    <ds:schemaRef ds:uri="http://schemas.microsoft.com/office/2006/metadata/properties"/>
    <ds:schemaRef ds:uri="http://purl.org/dc/elements/1.1/"/>
    <ds:schemaRef ds:uri="835e3197-5575-4b77-bb97-63fd0b273106"/>
    <ds:schemaRef ds:uri="7b5bf8f5-e823-4219-8b7a-98023f9b3d80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Contents</vt:lpstr>
      <vt:lpstr>Table A1</vt:lpstr>
      <vt:lpstr>Table A2</vt:lpstr>
      <vt:lpstr>Table A3</vt:lpstr>
      <vt:lpstr>Table A4</vt:lpstr>
      <vt:lpstr>Table A5</vt:lpstr>
      <vt:lpstr>Table A6</vt:lpstr>
      <vt:lpstr>Table A7</vt:lpstr>
      <vt:lpstr>Table A8</vt:lpstr>
      <vt:lpstr>Table A9</vt:lpstr>
      <vt:lpstr>Table A10</vt:lpstr>
      <vt:lpstr>Table A11</vt:lpstr>
      <vt:lpstr>Table A12</vt:lpstr>
      <vt:lpstr>Table A13</vt:lpstr>
      <vt:lpstr>Table A14</vt:lpstr>
    </vt:vector>
  </TitlesOfParts>
  <Manager/>
  <Company>Newcastle University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Simandjuntak</dc:creator>
  <cp:keywords/>
  <dc:description/>
  <cp:lastModifiedBy>Daniel Simandjuntak</cp:lastModifiedBy>
  <cp:revision/>
  <dcterms:created xsi:type="dcterms:W3CDTF">2026-05-20T14:34:15Z</dcterms:created>
  <dcterms:modified xsi:type="dcterms:W3CDTF">2026-07-17T10:26:04Z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0x0101009BA610C41C7EE74DAE2729D65FB66BC4</vt:lpwstr>
  </property>
  <property fmtid="{D5CDD505-2E9C-101B-9397-08002B2CF9AE}" pid="3" name="MediaServiceImageTags">
    <vt:lpwstr/>
  </property>
</Properties>
</file>